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080" windowWidth="16380" windowHeight="4110" tabRatio="500"/>
  </bookViews>
  <sheets>
    <sheet name="Отчет на 01.10.2020г." sheetId="3" r:id="rId1"/>
  </sheets>
  <definedNames>
    <definedName name="_xlnm.Print_Titles" localSheetId="0">'Отчет на 01.10.2020г.'!$3:$4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4" i="3" l="1"/>
  <c r="K13" i="3"/>
  <c r="K12" i="3"/>
  <c r="M14" i="3"/>
  <c r="L14" i="3"/>
  <c r="M13" i="3"/>
  <c r="L13" i="3"/>
  <c r="M12" i="3"/>
  <c r="L12" i="3"/>
  <c r="I14" i="3"/>
  <c r="H14" i="3"/>
  <c r="G14" i="3"/>
  <c r="F14" i="3"/>
  <c r="I13" i="3"/>
  <c r="H13" i="3"/>
  <c r="G13" i="3"/>
  <c r="F13" i="3"/>
  <c r="I12" i="3"/>
  <c r="H12" i="3"/>
  <c r="G12" i="3"/>
  <c r="F12" i="3"/>
  <c r="E13" i="3"/>
  <c r="E14" i="3"/>
  <c r="E12" i="3"/>
  <c r="I7" i="3" l="1"/>
  <c r="H7" i="3"/>
  <c r="G7" i="3"/>
  <c r="F7" i="3"/>
  <c r="E7" i="3"/>
  <c r="G11" i="3" l="1"/>
  <c r="F11" i="3"/>
  <c r="E11" i="3"/>
  <c r="N12" i="3" l="1"/>
  <c r="A49" i="3" l="1"/>
  <c r="A11" i="3"/>
  <c r="N52" i="3" l="1"/>
  <c r="N51" i="3"/>
  <c r="N50" i="3"/>
  <c r="N13" i="3"/>
  <c r="N14" i="3"/>
  <c r="N49" i="3" l="1"/>
  <c r="B50" i="3" l="1"/>
  <c r="M49" i="3"/>
  <c r="L49" i="3"/>
  <c r="K49" i="3"/>
  <c r="I49" i="3"/>
  <c r="H49" i="3"/>
  <c r="G49" i="3"/>
  <c r="F49" i="3"/>
  <c r="E49" i="3"/>
  <c r="N48" i="3"/>
  <c r="N47" i="3"/>
  <c r="N46" i="3"/>
  <c r="M45" i="3"/>
  <c r="L45" i="3"/>
  <c r="K45" i="3"/>
  <c r="I45" i="3"/>
  <c r="H45" i="3"/>
  <c r="G45" i="3"/>
  <c r="F45" i="3"/>
  <c r="E45" i="3"/>
  <c r="N39" i="3"/>
  <c r="N38" i="3"/>
  <c r="N37" i="3"/>
  <c r="M36" i="3"/>
  <c r="L36" i="3"/>
  <c r="K36" i="3"/>
  <c r="I36" i="3"/>
  <c r="H36" i="3"/>
  <c r="G36" i="3"/>
  <c r="F36" i="3"/>
  <c r="E36" i="3"/>
  <c r="N32" i="3"/>
  <c r="N31" i="3"/>
  <c r="N30" i="3"/>
  <c r="M29" i="3"/>
  <c r="L29" i="3"/>
  <c r="K29" i="3"/>
  <c r="I29" i="3"/>
  <c r="H29" i="3"/>
  <c r="G29" i="3"/>
  <c r="F29" i="3"/>
  <c r="E29" i="3"/>
  <c r="B12" i="3"/>
  <c r="L11" i="3"/>
  <c r="M11" i="3"/>
  <c r="N11" i="3"/>
  <c r="K11" i="3"/>
  <c r="I11" i="3"/>
  <c r="H11" i="3"/>
  <c r="N29" i="3" l="1"/>
  <c r="N45" i="3"/>
  <c r="N36" i="3"/>
</calcChain>
</file>

<file path=xl/sharedStrings.xml><?xml version="1.0" encoding="utf-8"?>
<sst xmlns="http://schemas.openxmlformats.org/spreadsheetml/2006/main" count="115" uniqueCount="58">
  <si>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</si>
  <si>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</si>
  <si>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</si>
  <si>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</si>
  <si>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</si>
  <si>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</si>
  <si>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</si>
  <si>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</si>
  <si>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</si>
  <si>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</si>
  <si>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</si>
  <si>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</si>
  <si>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</si>
  <si>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</si>
  <si>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</si>
  <si>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</si>
  <si>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</si>
  <si>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</si>
  <si>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</si>
  <si>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</si>
  <si>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</si>
  <si>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</si>
  <si>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</si>
  <si>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</si>
  <si>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</si>
  <si>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</si>
  <si>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</si>
  <si>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</si>
  <si>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</si>
  <si>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2.1.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</si>
  <si>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</si>
  <si>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</si>
  <si>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</si>
  <si>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</si>
  <si>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</si>
  <si>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ФОРМАТ И ШРИФТЫ НЕ ИЗМЕНЯТЬ</t>
  </si>
  <si>
    <t>3</t>
  </si>
  <si>
    <t>4</t>
  </si>
  <si>
    <t>2020 г. 
(план в соответствии с бюджетом)</t>
  </si>
  <si>
    <t>2021 г.
(план в соответствии с бюджетом)</t>
  </si>
  <si>
    <t>2022 г.
 (план в соответствии с бюджетом)</t>
  </si>
  <si>
    <t>2019 г.</t>
  </si>
  <si>
    <t>Количество сохраненных жизней (по сравнению с 2019 годом)</t>
  </si>
  <si>
    <t>Число граждан в возрасте 21 год и старше, прошедших в 2020 году диспансеризацию (1 эт.)</t>
  </si>
  <si>
    <t>Количество дополнительно трудоустроившихся в 2020 году специалистов (по сравнению с 2019 годом) - врачей</t>
  </si>
  <si>
    <t>Количество дополнительно трудоустроившихся в 2020 году специалистов (по сравнению с 2019 годом) - средних медработников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</si>
  <si>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</si>
  <si>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</si>
  <si>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</si>
  <si>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</si>
  <si>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r>
      <t xml:space="preserve">Значение показателя/ потребность в финансировании, </t>
    </r>
    <r>
      <rPr>
        <b/>
        <sz val="15"/>
        <color rgb="FF000000"/>
        <rFont val="Times New Roman"/>
        <family val="1"/>
        <charset val="204"/>
      </rPr>
      <t>млн рублей</t>
    </r>
  </si>
  <si>
    <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 xml:space="preserve">городской окург Большой Камень </t>
    </r>
  </si>
  <si>
    <t>городской округ Большой Камень</t>
  </si>
  <si>
    <t>х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</si>
  <si>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</si>
  <si>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2. Региональный проект "Содействие занятости женщин - создание условий дошкольного образования для детей в возрасте до трех лет"</t>
  </si>
  <si>
    <r>
      <rPr>
        <b/>
        <sz val="15"/>
        <color theme="4" tint="-0.249977111117893"/>
        <rFont val="Times New Roman"/>
        <family val="1"/>
        <charset val="204"/>
      </rPr>
      <t xml:space="preserve">ЛИМИТЫ ФБ ДОВЕДЕНЫ. </t>
    </r>
    <r>
      <rPr>
        <sz val="15"/>
        <rFont val="Times New Roman"/>
        <family val="1"/>
        <charset val="204"/>
      </rPr>
      <t xml:space="preserve">В 2020 году данное меропритие не будет реализовываться на территории городского округа. Средства субсидии в объеме 23,81 млн. руб возвращены в бюджет ПК в соответствии с уведомлением Минфина ПК от 11.08.2020 № 2173. </t>
    </r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</si>
  <si>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01.10.2020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</si>
</sst>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;@"/>
    <numFmt numFmtId="165" formatCode="#,##0.0"/>
    <numFmt numFmtId="168" formatCode="#,##0.000"/>
  </numFmts>
  <fonts count="38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1"/>
      <name val="Calibri"/>
      <family val="2"/>
      <charset val="204"/>
    </font>
    <font>
      <sz val="16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2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2" fontId="3" fillId="2" borderId="6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164" fontId="12" fillId="4" borderId="6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49" fontId="13" fillId="5" borderId="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0" xfId="0" applyFill="1"/>
    <xf numFmtId="2" fontId="3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/>
    <xf numFmtId="3" fontId="2" fillId="4" borderId="14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/>
    <xf numFmtId="165" fontId="6" fillId="7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32" xfId="0" applyNumberFormat="1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left" vertical="center"/>
    </xf>
    <xf numFmtId="0" fontId="17" fillId="13" borderId="19" xfId="0" applyFont="1" applyFill="1" applyBorder="1" applyAlignment="1">
      <alignment horizontal="right" vertical="center"/>
    </xf>
    <xf numFmtId="0" fontId="2" fillId="13" borderId="19" xfId="0" applyFont="1" applyFill="1" applyBorder="1" applyAlignment="1">
      <alignment horizontal="center" vertical="center"/>
    </xf>
    <xf numFmtId="1" fontId="20" fillId="11" borderId="3" xfId="0" applyNumberFormat="1" applyFont="1" applyFill="1" applyBorder="1" applyAlignment="1">
      <alignment horizontal="center" vertical="center"/>
    </xf>
    <xf numFmtId="0" fontId="5" fillId="14" borderId="0" xfId="0" applyFont="1" applyFill="1" applyAlignment="1">
      <alignment horizontal="right" vertical="center"/>
    </xf>
    <xf numFmtId="3" fontId="20" fillId="15" borderId="6" xfId="0" applyNumberFormat="1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vertical="center" wrapText="1"/>
    </xf>
    <xf numFmtId="3" fontId="27" fillId="0" borderId="6" xfId="0" applyNumberFormat="1" applyFont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3" fontId="20" fillId="15" borderId="12" xfId="0" applyNumberFormat="1" applyFont="1" applyFill="1" applyBorder="1" applyAlignment="1">
      <alignment horizontal="center" vertical="center"/>
    </xf>
    <xf numFmtId="0" fontId="27" fillId="15" borderId="9" xfId="0" applyFont="1" applyFill="1" applyBorder="1" applyAlignment="1">
      <alignment vertical="center" wrapText="1"/>
    </xf>
    <xf numFmtId="3" fontId="27" fillId="0" borderId="9" xfId="0" applyNumberFormat="1" applyFont="1" applyBorder="1" applyAlignment="1">
      <alignment horizontal="center" vertical="center"/>
    </xf>
    <xf numFmtId="3" fontId="27" fillId="0" borderId="9" xfId="0" applyNumberFormat="1" applyFont="1" applyFill="1" applyBorder="1" applyAlignment="1">
      <alignment horizontal="center" vertical="center"/>
    </xf>
    <xf numFmtId="3" fontId="27" fillId="0" borderId="32" xfId="0" applyNumberFormat="1" applyFont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3" fontId="20" fillId="15" borderId="8" xfId="0" applyNumberFormat="1" applyFont="1" applyFill="1" applyBorder="1" applyAlignment="1">
      <alignment horizontal="center" vertical="center"/>
    </xf>
    <xf numFmtId="3" fontId="27" fillId="0" borderId="6" xfId="0" applyNumberFormat="1" applyFont="1" applyFill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20" fillId="15" borderId="34" xfId="0" applyNumberFormat="1" applyFont="1" applyFill="1" applyBorder="1" applyAlignment="1">
      <alignment horizontal="center" vertical="center"/>
    </xf>
    <xf numFmtId="14" fontId="27" fillId="0" borderId="9" xfId="0" applyNumberFormat="1" applyFont="1" applyFill="1" applyBorder="1" applyAlignment="1">
      <alignment horizontal="center" vertical="center"/>
    </xf>
    <xf numFmtId="14" fontId="20" fillId="15" borderId="6" xfId="0" applyNumberFormat="1" applyFont="1" applyFill="1" applyBorder="1" applyAlignment="1">
      <alignment horizontal="center" vertical="center"/>
    </xf>
    <xf numFmtId="14" fontId="27" fillId="0" borderId="6" xfId="0" applyNumberFormat="1" applyFont="1" applyFill="1" applyBorder="1" applyAlignment="1">
      <alignment horizontal="center" vertical="center"/>
    </xf>
    <xf numFmtId="14" fontId="20" fillId="15" borderId="12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36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 wrapText="1"/>
    </xf>
    <xf numFmtId="4" fontId="20" fillId="7" borderId="6" xfId="0" applyNumberFormat="1" applyFont="1" applyFill="1" applyBorder="1" applyAlignment="1">
      <alignment horizontal="center" vertical="center"/>
    </xf>
    <xf numFmtId="4" fontId="20" fillId="7" borderId="8" xfId="0" applyNumberFormat="1" applyFont="1" applyFill="1" applyBorder="1" applyAlignment="1">
      <alignment horizontal="center" vertical="center"/>
    </xf>
    <xf numFmtId="4" fontId="19" fillId="7" borderId="6" xfId="0" applyNumberFormat="1" applyFont="1" applyFill="1" applyBorder="1" applyAlignment="1">
      <alignment horizontal="center" vertical="center"/>
    </xf>
    <xf numFmtId="4" fontId="3" fillId="8" borderId="6" xfId="0" applyNumberFormat="1" applyFont="1" applyFill="1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4" fillId="16" borderId="19" xfId="0" applyFont="1" applyFill="1" applyBorder="1" applyAlignment="1">
      <alignment horizontal="center" vertical="center" wrapText="1"/>
    </xf>
    <xf numFmtId="0" fontId="29" fillId="10" borderId="19" xfId="0" applyFont="1" applyFill="1" applyBorder="1" applyAlignment="1">
      <alignment horizontal="center" vertical="center"/>
    </xf>
    <xf numFmtId="2" fontId="32" fillId="2" borderId="9" xfId="0" applyNumberFormat="1" applyFont="1" applyFill="1" applyBorder="1" applyAlignment="1">
      <alignment horizontal="center" vertical="center" wrapText="1"/>
    </xf>
    <xf numFmtId="3" fontId="29" fillId="4" borderId="6" xfId="0" applyNumberFormat="1" applyFont="1" applyFill="1" applyBorder="1" applyAlignment="1">
      <alignment horizontal="center" vertical="center"/>
    </xf>
    <xf numFmtId="4" fontId="31" fillId="16" borderId="6" xfId="0" applyNumberFormat="1" applyFont="1" applyFill="1" applyBorder="1" applyAlignment="1">
      <alignment horizontal="center" vertical="center" wrapText="1"/>
    </xf>
    <xf numFmtId="4" fontId="32" fillId="17" borderId="6" xfId="0" applyNumberFormat="1" applyFont="1" applyFill="1" applyBorder="1" applyAlignment="1">
      <alignment horizontal="center" vertical="center" wrapText="1"/>
    </xf>
    <xf numFmtId="4" fontId="31" fillId="18" borderId="6" xfId="0" applyNumberFormat="1" applyFont="1" applyFill="1" applyBorder="1" applyAlignment="1">
      <alignment horizontal="center" vertical="center" wrapText="1"/>
    </xf>
    <xf numFmtId="4" fontId="32" fillId="19" borderId="6" xfId="0" applyNumberFormat="1" applyFont="1" applyFill="1" applyBorder="1" applyAlignment="1">
      <alignment horizontal="center" vertical="center" wrapText="1"/>
    </xf>
    <xf numFmtId="4" fontId="32" fillId="2" borderId="12" xfId="0" applyNumberFormat="1" applyFont="1" applyFill="1" applyBorder="1" applyAlignment="1">
      <alignment horizontal="center" vertical="center" wrapText="1"/>
    </xf>
    <xf numFmtId="2" fontId="32" fillId="2" borderId="6" xfId="0" applyNumberFormat="1" applyFont="1" applyFill="1" applyBorder="1" applyAlignment="1">
      <alignment horizontal="center" vertical="center" wrapText="1"/>
    </xf>
    <xf numFmtId="3" fontId="29" fillId="4" borderId="1" xfId="0" applyNumberFormat="1" applyFont="1" applyFill="1" applyBorder="1" applyAlignment="1">
      <alignment horizontal="center" vertical="center"/>
    </xf>
    <xf numFmtId="4" fontId="32" fillId="2" borderId="6" xfId="0" applyNumberFormat="1" applyFont="1" applyFill="1" applyBorder="1" applyAlignment="1">
      <alignment horizontal="center" vertical="center" wrapText="1"/>
    </xf>
    <xf numFmtId="3" fontId="33" fillId="20" borderId="9" xfId="0" applyNumberFormat="1" applyFont="1" applyFill="1" applyBorder="1" applyAlignment="1">
      <alignment horizontal="center" vertical="center"/>
    </xf>
    <xf numFmtId="3" fontId="31" fillId="20" borderId="6" xfId="0" applyNumberFormat="1" applyFont="1" applyFill="1" applyBorder="1" applyAlignment="1">
      <alignment horizontal="center" vertical="center"/>
    </xf>
    <xf numFmtId="3" fontId="33" fillId="20" borderId="6" xfId="0" applyNumberFormat="1" applyFont="1" applyFill="1" applyBorder="1" applyAlignment="1">
      <alignment horizontal="center" vertical="center"/>
    </xf>
    <xf numFmtId="3" fontId="31" fillId="20" borderId="12" xfId="0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65" fontId="20" fillId="15" borderId="6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165" fontId="20" fillId="15" borderId="12" xfId="0" applyNumberFormat="1" applyFont="1" applyFill="1" applyBorder="1" applyAlignment="1">
      <alignment horizontal="center" vertical="center"/>
    </xf>
    <xf numFmtId="4" fontId="3" fillId="17" borderId="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top" wrapText="1"/>
    </xf>
    <xf numFmtId="0" fontId="4" fillId="8" borderId="12" xfId="0" applyFont="1" applyFill="1" applyBorder="1" applyAlignment="1">
      <alignment horizontal="center" vertical="center" wrapText="1"/>
    </xf>
    <xf numFmtId="4" fontId="19" fillId="7" borderId="12" xfId="0" applyNumberFormat="1" applyFont="1" applyFill="1" applyBorder="1" applyAlignment="1">
      <alignment horizontal="center" vertical="center"/>
    </xf>
    <xf numFmtId="4" fontId="3" fillId="8" borderId="12" xfId="0" applyNumberFormat="1" applyFont="1" applyFill="1" applyBorder="1" applyAlignment="1">
      <alignment horizontal="center" vertical="center" wrapText="1"/>
    </xf>
    <xf numFmtId="4" fontId="3" fillId="17" borderId="34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12" borderId="29" xfId="0" applyNumberFormat="1" applyFont="1" applyFill="1" applyBorder="1" applyAlignment="1">
      <alignment horizontal="center" vertical="top" wrapText="1"/>
    </xf>
    <xf numFmtId="1" fontId="7" fillId="12" borderId="29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Border="1" applyAlignment="1">
      <alignment horizontal="center" vertical="top" wrapText="1"/>
    </xf>
    <xf numFmtId="1" fontId="29" fillId="16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4" fontId="3" fillId="8" borderId="8" xfId="0" applyNumberFormat="1" applyFont="1" applyFill="1" applyBorder="1" applyAlignment="1">
      <alignment horizontal="center" vertical="center" wrapText="1"/>
    </xf>
    <xf numFmtId="4" fontId="3" fillId="8" borderId="34" xfId="0" applyNumberFormat="1" applyFont="1" applyFill="1" applyBorder="1" applyAlignment="1">
      <alignment horizontal="center" vertical="center" wrapText="1"/>
    </xf>
    <xf numFmtId="4" fontId="3" fillId="21" borderId="6" xfId="0" applyNumberFormat="1" applyFont="1" applyFill="1" applyBorder="1" applyAlignment="1">
      <alignment horizontal="center" vertical="center"/>
    </xf>
    <xf numFmtId="4" fontId="7" fillId="21" borderId="1" xfId="0" applyNumberFormat="1" applyFont="1" applyFill="1" applyBorder="1" applyAlignment="1">
      <alignment horizontal="center" vertical="center"/>
    </xf>
    <xf numFmtId="168" fontId="3" fillId="21" borderId="6" xfId="0" applyNumberFormat="1" applyFont="1" applyFill="1" applyBorder="1" applyAlignment="1">
      <alignment horizontal="center" vertical="center"/>
    </xf>
    <xf numFmtId="4" fontId="21" fillId="21" borderId="8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4" fontId="1" fillId="21" borderId="0" xfId="0" applyNumberFormat="1" applyFont="1" applyFill="1"/>
    <xf numFmtId="0" fontId="36" fillId="21" borderId="0" xfId="0" applyFont="1" applyFill="1"/>
    <xf numFmtId="4" fontId="7" fillId="21" borderId="7" xfId="0" applyNumberFormat="1" applyFont="1" applyFill="1" applyBorder="1" applyAlignment="1">
      <alignment horizontal="center" vertical="center"/>
    </xf>
    <xf numFmtId="4" fontId="3" fillId="21" borderId="6" xfId="0" applyNumberFormat="1" applyFont="1" applyFill="1" applyBorder="1" applyAlignment="1">
      <alignment horizontal="center" vertical="center" wrapText="1"/>
    </xf>
    <xf numFmtId="4" fontId="3" fillId="21" borderId="1" xfId="0" applyNumberFormat="1" applyFont="1" applyFill="1" applyBorder="1" applyAlignment="1">
      <alignment horizontal="center" vertical="center" wrapText="1"/>
    </xf>
    <xf numFmtId="4" fontId="21" fillId="21" borderId="42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left" vertical="center" wrapText="1"/>
    </xf>
    <xf numFmtId="0" fontId="35" fillId="21" borderId="16" xfId="0" applyFont="1" applyFill="1" applyBorder="1" applyAlignment="1">
      <alignment horizontal="left" vertical="center" wrapText="1"/>
    </xf>
    <xf numFmtId="0" fontId="35" fillId="21" borderId="7" xfId="0" applyFont="1" applyFill="1" applyBorder="1" applyAlignment="1">
      <alignment horizontal="left" vertical="center" wrapText="1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49" fontId="9" fillId="4" borderId="20" xfId="0" applyNumberFormat="1" applyFont="1" applyFill="1" applyBorder="1" applyAlignment="1">
      <alignment horizontal="center" vertical="center"/>
    </xf>
    <xf numFmtId="49" fontId="9" fillId="4" borderId="17" xfId="0" applyNumberFormat="1" applyFont="1" applyFill="1" applyBorder="1" applyAlignment="1">
      <alignment horizontal="center" vertical="center"/>
    </xf>
    <xf numFmtId="49" fontId="9" fillId="4" borderId="11" xfId="0" applyNumberFormat="1" applyFont="1" applyFill="1" applyBorder="1" applyAlignment="1">
      <alignment horizontal="center" vertical="center"/>
    </xf>
    <xf numFmtId="165" fontId="6" fillId="5" borderId="14" xfId="0" applyNumberFormat="1" applyFont="1" applyFill="1" applyBorder="1" applyAlignment="1">
      <alignment horizontal="center" vertical="center"/>
    </xf>
    <xf numFmtId="165" fontId="6" fillId="5" borderId="24" xfId="0" applyNumberFormat="1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27" fillId="15" borderId="31" xfId="0" applyNumberFormat="1" applyFont="1" applyFill="1" applyBorder="1" applyAlignment="1">
      <alignment horizontal="center" vertical="center"/>
    </xf>
    <xf numFmtId="49" fontId="27" fillId="15" borderId="5" xfId="0" applyNumberFormat="1" applyFont="1" applyFill="1" applyBorder="1" applyAlignment="1">
      <alignment horizontal="center" vertical="center"/>
    </xf>
    <xf numFmtId="49" fontId="27" fillId="15" borderId="33" xfId="0" applyNumberFormat="1" applyFont="1" applyFill="1" applyBorder="1" applyAlignment="1">
      <alignment horizontal="center" vertical="center"/>
    </xf>
    <xf numFmtId="0" fontId="26" fillId="9" borderId="28" xfId="0" applyFont="1" applyFill="1" applyBorder="1" applyAlignment="1">
      <alignment horizontal="center" vertical="center" wrapText="1"/>
    </xf>
    <xf numFmtId="0" fontId="26" fillId="9" borderId="29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41" xfId="0" applyBorder="1" applyAlignment="1"/>
    <xf numFmtId="49" fontId="3" fillId="21" borderId="1" xfId="0" applyNumberFormat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49" fontId="3" fillId="21" borderId="1" xfId="0" applyNumberFormat="1" applyFont="1" applyFill="1" applyBorder="1" applyAlignment="1">
      <alignment horizontal="center" vertical="center"/>
    </xf>
    <xf numFmtId="49" fontId="35" fillId="21" borderId="16" xfId="0" applyNumberFormat="1" applyFont="1" applyFill="1" applyBorder="1" applyAlignment="1">
      <alignment horizontal="center" vertical="center"/>
    </xf>
    <xf numFmtId="49" fontId="3" fillId="21" borderId="16" xfId="0" applyNumberFormat="1" applyFont="1" applyFill="1" applyBorder="1" applyAlignment="1">
      <alignment horizontal="left" vertical="center" wrapText="1"/>
    </xf>
    <xf numFmtId="49" fontId="3" fillId="21" borderId="7" xfId="0" applyNumberFormat="1" applyFont="1" applyFill="1" applyBorder="1" applyAlignment="1">
      <alignment horizontal="left" vertical="center" wrapText="1"/>
    </xf>
    <xf numFmtId="49" fontId="14" fillId="21" borderId="13" xfId="0" applyNumberFormat="1" applyFont="1" applyFill="1" applyBorder="1" applyAlignment="1">
      <alignment horizontal="center" vertical="center"/>
    </xf>
    <xf numFmtId="4" fontId="3" fillId="21" borderId="7" xfId="0" applyNumberFormat="1" applyFont="1" applyFill="1" applyBorder="1" applyAlignment="1">
      <alignment horizontal="center" vertical="center" wrapText="1"/>
    </xf>
    <xf numFmtId="0" fontId="37" fillId="21" borderId="0" xfId="0" applyFont="1" applyFill="1"/>
    <xf numFmtId="0" fontId="35" fillId="21" borderId="17" xfId="0" applyFont="1" applyFill="1" applyBorder="1" applyAlignment="1">
      <alignment horizontal="center" vertical="center"/>
    </xf>
    <xf numFmtId="0" fontId="35" fillId="21" borderId="11" xfId="0" applyFont="1" applyFill="1" applyBorder="1" applyAlignment="1">
      <alignment horizontal="center" vertical="center"/>
    </xf>
    <xf numFmtId="4" fontId="19" fillId="18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33CC"/>
      <color rgb="FFFFFF99"/>
      <color rgb="FFE3D5FF"/>
      <color rgb="FFD6C1FF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BreakPreview" zoomScale="62" zoomScaleNormal="60" zoomScaleSheetLayoutView="62" workbookViewId="0">
      <selection activeCell="E63" sqref="E63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9" style="3" customWidth="1"/>
    <col min="5" max="5" width="19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104.85546875" style="2" customWidth="1"/>
    <col min="11" max="11" width="14.140625" style="92" customWidth="1"/>
    <col min="12" max="12" width="17" style="2" customWidth="1"/>
    <col min="13" max="13" width="17.7109375" style="2" customWidth="1"/>
    <col min="14" max="14" width="17.42578125" style="2" customWidth="1"/>
    <col min="15" max="15" width="18.28515625" customWidth="1"/>
  </cols>
  <sheetData>
    <row r="1" spans="1:14" x14ac:dyDescent="0.3">
      <c r="B1" s="55" t="s">
        <v>35</v>
      </c>
      <c r="E1" s="134"/>
      <c r="F1" s="135"/>
      <c r="G1" s="134"/>
      <c r="I1" s="133"/>
      <c r="N1" s="32" t="s">
        <v>21</v>
      </c>
    </row>
    <row r="2" spans="1:14" ht="107.25" customHeight="1" thickBot="1" x14ac:dyDescent="0.3">
      <c r="A2" s="182" t="s">
        <v>51</v>
      </c>
      <c r="B2" s="182"/>
      <c r="C2" s="182"/>
      <c r="D2" s="182"/>
      <c r="E2" s="182"/>
      <c r="F2" s="182"/>
      <c r="G2" s="182"/>
      <c r="H2" s="182"/>
      <c r="I2" s="182"/>
      <c r="J2" s="182"/>
      <c r="K2" s="181" t="s">
        <v>25</v>
      </c>
      <c r="L2" s="181"/>
      <c r="M2" s="181"/>
      <c r="N2" s="181"/>
    </row>
    <row r="3" spans="1:14" ht="101.25" customHeight="1" thickBot="1" x14ac:dyDescent="0.3">
      <c r="A3" s="17" t="s">
        <v>0</v>
      </c>
      <c r="B3" s="18" t="s">
        <v>1</v>
      </c>
      <c r="C3" s="183" t="s">
        <v>2</v>
      </c>
      <c r="D3" s="184"/>
      <c r="E3" s="185" t="s">
        <v>49</v>
      </c>
      <c r="F3" s="186"/>
      <c r="G3" s="186"/>
      <c r="H3" s="186"/>
      <c r="I3" s="186"/>
      <c r="J3" s="187" t="s">
        <v>48</v>
      </c>
      <c r="K3" s="93" t="s">
        <v>47</v>
      </c>
      <c r="L3" s="191" t="s">
        <v>50</v>
      </c>
      <c r="M3" s="192"/>
      <c r="N3" s="189" t="s">
        <v>20</v>
      </c>
    </row>
    <row r="4" spans="1:14" ht="150" customHeight="1" thickBot="1" x14ac:dyDescent="0.3">
      <c r="A4" s="17"/>
      <c r="B4" s="54" t="s">
        <v>52</v>
      </c>
      <c r="C4" s="126" t="s">
        <v>3</v>
      </c>
      <c r="D4" s="119" t="s">
        <v>4</v>
      </c>
      <c r="E4" s="120" t="s">
        <v>38</v>
      </c>
      <c r="F4" s="119" t="s">
        <v>17</v>
      </c>
      <c r="G4" s="121" t="s">
        <v>57</v>
      </c>
      <c r="H4" s="114" t="s">
        <v>39</v>
      </c>
      <c r="I4" s="122" t="s">
        <v>40</v>
      </c>
      <c r="J4" s="188"/>
      <c r="K4" s="123" t="s">
        <v>41</v>
      </c>
      <c r="L4" s="124" t="s">
        <v>5</v>
      </c>
      <c r="M4" s="125" t="s">
        <v>6</v>
      </c>
      <c r="N4" s="190"/>
    </row>
    <row r="5" spans="1:14" ht="39.75" customHeight="1" thickBot="1" x14ac:dyDescent="0.3">
      <c r="A5" s="36"/>
      <c r="B5" s="37"/>
      <c r="C5" s="37"/>
      <c r="D5" s="37"/>
      <c r="E5" s="52" t="s">
        <v>31</v>
      </c>
      <c r="F5" s="51" t="s">
        <v>32</v>
      </c>
      <c r="G5" s="53"/>
      <c r="H5" s="37"/>
      <c r="I5" s="37"/>
      <c r="J5" s="37"/>
      <c r="K5" s="94"/>
      <c r="L5" s="37"/>
      <c r="M5" s="37"/>
      <c r="N5" s="38"/>
    </row>
    <row r="6" spans="1:14" s="26" customFormat="1" x14ac:dyDescent="0.25">
      <c r="A6" s="201" t="s">
        <v>55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3"/>
    </row>
    <row r="7" spans="1:14" s="210" customFormat="1" ht="27" customHeight="1" x14ac:dyDescent="0.25">
      <c r="A7" s="208" t="s">
        <v>29</v>
      </c>
      <c r="B7" s="143" t="s">
        <v>54</v>
      </c>
      <c r="C7" s="204"/>
      <c r="D7" s="130" t="s">
        <v>15</v>
      </c>
      <c r="E7" s="136">
        <f>SUM(E8:E10)</f>
        <v>0.11966</v>
      </c>
      <c r="F7" s="136">
        <f t="shared" ref="F7:I7" si="0">SUM(F8:F10)</f>
        <v>0</v>
      </c>
      <c r="G7" s="136">
        <f t="shared" si="0"/>
        <v>0</v>
      </c>
      <c r="H7" s="136">
        <f t="shared" si="0"/>
        <v>0</v>
      </c>
      <c r="I7" s="136">
        <f t="shared" si="0"/>
        <v>0</v>
      </c>
      <c r="J7" s="200" t="s">
        <v>56</v>
      </c>
      <c r="K7" s="209"/>
      <c r="L7" s="209"/>
      <c r="M7" s="209"/>
      <c r="N7" s="139"/>
    </row>
    <row r="8" spans="1:14" s="210" customFormat="1" ht="20.25" customHeight="1" x14ac:dyDescent="0.25">
      <c r="A8" s="211"/>
      <c r="B8" s="144"/>
      <c r="C8" s="205"/>
      <c r="D8" s="137" t="s">
        <v>16</v>
      </c>
      <c r="E8" s="129"/>
      <c r="F8" s="131"/>
      <c r="G8" s="131"/>
      <c r="H8" s="129"/>
      <c r="I8" s="129"/>
      <c r="J8" s="206"/>
      <c r="K8" s="137"/>
      <c r="L8" s="137"/>
      <c r="M8" s="137"/>
      <c r="N8" s="132"/>
    </row>
    <row r="9" spans="1:14" s="210" customFormat="1" ht="21" customHeight="1" x14ac:dyDescent="0.25">
      <c r="A9" s="211"/>
      <c r="B9" s="144"/>
      <c r="C9" s="205"/>
      <c r="D9" s="137" t="s">
        <v>8</v>
      </c>
      <c r="E9" s="129"/>
      <c r="F9" s="131"/>
      <c r="G9" s="131"/>
      <c r="H9" s="129"/>
      <c r="I9" s="129"/>
      <c r="J9" s="206"/>
      <c r="K9" s="137"/>
      <c r="L9" s="137"/>
      <c r="M9" s="137"/>
      <c r="N9" s="132"/>
    </row>
    <row r="10" spans="1:14" s="210" customFormat="1" ht="29.25" customHeight="1" x14ac:dyDescent="0.25">
      <c r="A10" s="212"/>
      <c r="B10" s="145"/>
      <c r="C10" s="205"/>
      <c r="D10" s="138" t="s">
        <v>9</v>
      </c>
      <c r="E10" s="129">
        <v>0.11966</v>
      </c>
      <c r="F10" s="131"/>
      <c r="G10" s="131"/>
      <c r="H10" s="129"/>
      <c r="I10" s="129"/>
      <c r="J10" s="207"/>
      <c r="K10" s="137"/>
      <c r="L10" s="137"/>
      <c r="M10" s="137"/>
      <c r="N10" s="132"/>
    </row>
    <row r="11" spans="1:14" ht="36.75" customHeight="1" x14ac:dyDescent="0.25">
      <c r="A11" s="146" t="str">
        <f>E5</f>
        <v>I</v>
      </c>
      <c r="B11" s="39" t="s">
        <v>30</v>
      </c>
      <c r="C11" s="148"/>
      <c r="D11" s="34" t="s">
        <v>7</v>
      </c>
      <c r="E11" s="87">
        <f>E12+E13+E14</f>
        <v>0.11966</v>
      </c>
      <c r="F11" s="87">
        <f>F12+F13+F14</f>
        <v>0</v>
      </c>
      <c r="G11" s="87">
        <f t="shared" ref="G11" si="1">G12+G13+G14</f>
        <v>0</v>
      </c>
      <c r="H11" s="87">
        <f t="shared" ref="H11:N11" si="2">H12+H13+H14</f>
        <v>0</v>
      </c>
      <c r="I11" s="87">
        <f t="shared" si="2"/>
        <v>0</v>
      </c>
      <c r="J11" s="163"/>
      <c r="K11" s="99">
        <f t="shared" si="2"/>
        <v>0</v>
      </c>
      <c r="L11" s="87">
        <f t="shared" si="2"/>
        <v>0</v>
      </c>
      <c r="M11" s="87">
        <f t="shared" si="2"/>
        <v>0</v>
      </c>
      <c r="N11" s="88">
        <f t="shared" si="2"/>
        <v>0.11966</v>
      </c>
    </row>
    <row r="12" spans="1:14" ht="24" customHeight="1" x14ac:dyDescent="0.25">
      <c r="A12" s="146"/>
      <c r="B12" s="150" t="str">
        <f>F5</f>
        <v>ДЕМОГРАФИЯ</v>
      </c>
      <c r="C12" s="148"/>
      <c r="D12" s="35" t="s">
        <v>16</v>
      </c>
      <c r="E12" s="89">
        <f>E8</f>
        <v>0</v>
      </c>
      <c r="F12" s="89">
        <f t="shared" ref="F12:I12" si="3">F8</f>
        <v>0</v>
      </c>
      <c r="G12" s="89">
        <f t="shared" si="3"/>
        <v>0</v>
      </c>
      <c r="H12" s="89">
        <f t="shared" si="3"/>
        <v>0</v>
      </c>
      <c r="I12" s="89">
        <f t="shared" si="3"/>
        <v>0</v>
      </c>
      <c r="J12" s="164"/>
      <c r="K12" s="213">
        <f t="shared" ref="K12" si="4">K8</f>
        <v>0</v>
      </c>
      <c r="L12" s="89">
        <f t="shared" ref="L12:M12" si="5">L8</f>
        <v>0</v>
      </c>
      <c r="M12" s="89">
        <f t="shared" si="5"/>
        <v>0</v>
      </c>
      <c r="N12" s="127">
        <f t="shared" ref="N12:N14" si="6">E12+H12+I12+K12+L12+M12</f>
        <v>0</v>
      </c>
    </row>
    <row r="13" spans="1:14" s="26" customFormat="1" ht="24" customHeight="1" x14ac:dyDescent="0.25">
      <c r="A13" s="146"/>
      <c r="B13" s="151"/>
      <c r="C13" s="148"/>
      <c r="D13" s="35" t="s">
        <v>8</v>
      </c>
      <c r="E13" s="89">
        <f t="shared" ref="E13:I14" si="7">E9</f>
        <v>0</v>
      </c>
      <c r="F13" s="89">
        <f t="shared" si="7"/>
        <v>0</v>
      </c>
      <c r="G13" s="89">
        <f t="shared" si="7"/>
        <v>0</v>
      </c>
      <c r="H13" s="89">
        <f t="shared" si="7"/>
        <v>0</v>
      </c>
      <c r="I13" s="89">
        <f t="shared" si="7"/>
        <v>0</v>
      </c>
      <c r="J13" s="164"/>
      <c r="K13" s="213">
        <f t="shared" ref="K13" si="8">K9</f>
        <v>0</v>
      </c>
      <c r="L13" s="89">
        <f t="shared" ref="L13:M13" si="9">L9</f>
        <v>0</v>
      </c>
      <c r="M13" s="89">
        <f t="shared" si="9"/>
        <v>0</v>
      </c>
      <c r="N13" s="127">
        <f t="shared" si="6"/>
        <v>0</v>
      </c>
    </row>
    <row r="14" spans="1:14" s="24" customFormat="1" ht="21" thickBot="1" x14ac:dyDescent="0.3">
      <c r="A14" s="147"/>
      <c r="B14" s="152"/>
      <c r="C14" s="149"/>
      <c r="D14" s="115" t="s">
        <v>9</v>
      </c>
      <c r="E14" s="89">
        <f t="shared" si="7"/>
        <v>0.11966</v>
      </c>
      <c r="F14" s="89">
        <f t="shared" si="7"/>
        <v>0</v>
      </c>
      <c r="G14" s="89">
        <f t="shared" si="7"/>
        <v>0</v>
      </c>
      <c r="H14" s="89">
        <f t="shared" si="7"/>
        <v>0</v>
      </c>
      <c r="I14" s="89">
        <f t="shared" si="7"/>
        <v>0</v>
      </c>
      <c r="J14" s="165"/>
      <c r="K14" s="213">
        <f t="shared" ref="K14" si="10">K10</f>
        <v>0</v>
      </c>
      <c r="L14" s="89">
        <f t="shared" ref="L14:M14" si="11">L10</f>
        <v>0</v>
      </c>
      <c r="M14" s="89">
        <f t="shared" si="11"/>
        <v>0</v>
      </c>
      <c r="N14" s="128">
        <f t="shared" si="6"/>
        <v>0.11966</v>
      </c>
    </row>
    <row r="15" spans="1:14" s="24" customFormat="1" ht="27.75" hidden="1" thickBot="1" x14ac:dyDescent="0.3">
      <c r="A15" s="36"/>
      <c r="B15" s="37"/>
      <c r="C15" s="37"/>
      <c r="D15" s="37"/>
      <c r="E15" s="52" t="s">
        <v>33</v>
      </c>
      <c r="F15" s="51" t="s">
        <v>34</v>
      </c>
      <c r="G15" s="53"/>
      <c r="H15" s="37"/>
      <c r="I15" s="37"/>
      <c r="J15" s="37"/>
      <c r="K15" s="94"/>
      <c r="L15" s="37"/>
      <c r="M15" s="37"/>
      <c r="N15" s="38"/>
    </row>
    <row r="16" spans="1:14" s="24" customFormat="1" ht="26.25" hidden="1" thickBot="1" x14ac:dyDescent="0.3">
      <c r="A16" s="196" t="s">
        <v>46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8"/>
      <c r="L16" s="198"/>
      <c r="M16" s="198"/>
      <c r="N16" s="199"/>
    </row>
    <row r="17" spans="1:14" s="26" customFormat="1" ht="55.5" hidden="1" customHeight="1" x14ac:dyDescent="0.25">
      <c r="A17" s="193" t="s">
        <v>10</v>
      </c>
      <c r="B17" s="61" t="s">
        <v>42</v>
      </c>
      <c r="C17" s="109"/>
      <c r="D17" s="71"/>
      <c r="E17" s="62"/>
      <c r="F17" s="62"/>
      <c r="G17" s="62"/>
      <c r="H17" s="62"/>
      <c r="I17" s="62"/>
      <c r="J17" s="63"/>
      <c r="K17" s="105"/>
      <c r="L17" s="62"/>
      <c r="M17" s="62"/>
      <c r="N17" s="64"/>
    </row>
    <row r="18" spans="1:14" s="33" customFormat="1" ht="22.5" hidden="1" x14ac:dyDescent="0.25">
      <c r="A18" s="194"/>
      <c r="B18" s="6" t="s">
        <v>19</v>
      </c>
      <c r="C18" s="110"/>
      <c r="D18" s="72"/>
      <c r="E18" s="56" t="s">
        <v>53</v>
      </c>
      <c r="F18" s="56"/>
      <c r="G18" s="56"/>
      <c r="H18" s="56" t="s">
        <v>53</v>
      </c>
      <c r="I18" s="56" t="s">
        <v>53</v>
      </c>
      <c r="J18" s="65"/>
      <c r="K18" s="106">
        <v>-22</v>
      </c>
      <c r="L18" s="56" t="s">
        <v>53</v>
      </c>
      <c r="M18" s="56" t="s">
        <v>53</v>
      </c>
      <c r="N18" s="66"/>
    </row>
    <row r="19" spans="1:14" s="33" customFormat="1" ht="75.75" hidden="1" customHeight="1" x14ac:dyDescent="0.25">
      <c r="A19" s="194" t="s">
        <v>11</v>
      </c>
      <c r="B19" s="57" t="s">
        <v>43</v>
      </c>
      <c r="C19" s="111"/>
      <c r="D19" s="73"/>
      <c r="E19" s="58"/>
      <c r="F19" s="58"/>
      <c r="G19" s="58"/>
      <c r="H19" s="58"/>
      <c r="I19" s="58"/>
      <c r="J19" s="67"/>
      <c r="K19" s="107"/>
      <c r="L19" s="58"/>
      <c r="M19" s="58"/>
      <c r="N19" s="68"/>
    </row>
    <row r="20" spans="1:14" s="26" customFormat="1" ht="27.75" hidden="1" customHeight="1" x14ac:dyDescent="0.25">
      <c r="A20" s="194"/>
      <c r="B20" s="6" t="s">
        <v>19</v>
      </c>
      <c r="C20" s="110"/>
      <c r="D20" s="72"/>
      <c r="E20" s="56" t="s">
        <v>53</v>
      </c>
      <c r="F20" s="56"/>
      <c r="G20" s="56"/>
      <c r="H20" s="56" t="s">
        <v>53</v>
      </c>
      <c r="I20" s="56" t="s">
        <v>53</v>
      </c>
      <c r="J20" s="65"/>
      <c r="K20" s="106">
        <v>3247</v>
      </c>
      <c r="L20" s="56" t="s">
        <v>53</v>
      </c>
      <c r="M20" s="56" t="s">
        <v>53</v>
      </c>
      <c r="N20" s="66"/>
    </row>
    <row r="21" spans="1:14" s="26" customFormat="1" ht="91.5" hidden="1" customHeight="1" x14ac:dyDescent="0.25">
      <c r="A21" s="194" t="s">
        <v>36</v>
      </c>
      <c r="B21" s="57" t="s">
        <v>44</v>
      </c>
      <c r="C21" s="111"/>
      <c r="D21" s="73"/>
      <c r="E21" s="58"/>
      <c r="F21" s="58"/>
      <c r="G21" s="58"/>
      <c r="H21" s="58"/>
      <c r="I21" s="58"/>
      <c r="J21" s="67"/>
      <c r="K21" s="107"/>
      <c r="L21" s="58"/>
      <c r="M21" s="58"/>
      <c r="N21" s="68"/>
    </row>
    <row r="22" spans="1:14" s="26" customFormat="1" ht="33" hidden="1" customHeight="1" x14ac:dyDescent="0.25">
      <c r="A22" s="194"/>
      <c r="B22" s="6" t="s">
        <v>19</v>
      </c>
      <c r="C22" s="110"/>
      <c r="D22" s="72"/>
      <c r="E22" s="56" t="s">
        <v>53</v>
      </c>
      <c r="F22" s="56"/>
      <c r="G22" s="56"/>
      <c r="H22" s="56" t="s">
        <v>53</v>
      </c>
      <c r="I22" s="56" t="s">
        <v>53</v>
      </c>
      <c r="J22" s="65"/>
      <c r="K22" s="106">
        <v>0</v>
      </c>
      <c r="L22" s="56" t="s">
        <v>53</v>
      </c>
      <c r="M22" s="56" t="s">
        <v>53</v>
      </c>
      <c r="N22" s="66"/>
    </row>
    <row r="23" spans="1:14" s="26" customFormat="1" ht="96" hidden="1" customHeight="1" x14ac:dyDescent="0.25">
      <c r="A23" s="194" t="s">
        <v>37</v>
      </c>
      <c r="B23" s="57" t="s">
        <v>45</v>
      </c>
      <c r="C23" s="111"/>
      <c r="D23" s="73"/>
      <c r="E23" s="58"/>
      <c r="F23" s="58"/>
      <c r="G23" s="58"/>
      <c r="H23" s="58"/>
      <c r="I23" s="58"/>
      <c r="J23" s="67"/>
      <c r="K23" s="107"/>
      <c r="L23" s="58"/>
      <c r="M23" s="58"/>
      <c r="N23" s="68"/>
    </row>
    <row r="24" spans="1:14" s="26" customFormat="1" ht="32.25" hidden="1" customHeight="1" thickBot="1" x14ac:dyDescent="0.3">
      <c r="A24" s="195"/>
      <c r="B24" s="59" t="s">
        <v>19</v>
      </c>
      <c r="C24" s="112"/>
      <c r="D24" s="74"/>
      <c r="E24" s="60" t="s">
        <v>53</v>
      </c>
      <c r="F24" s="60"/>
      <c r="G24" s="60"/>
      <c r="H24" s="60" t="s">
        <v>53</v>
      </c>
      <c r="I24" s="60" t="s">
        <v>53</v>
      </c>
      <c r="J24" s="69"/>
      <c r="K24" s="108">
        <v>0</v>
      </c>
      <c r="L24" s="60" t="s">
        <v>53</v>
      </c>
      <c r="M24" s="60" t="s">
        <v>53</v>
      </c>
      <c r="N24" s="70"/>
    </row>
    <row r="25" spans="1:14" s="26" customFormat="1" ht="19.5" hidden="1" customHeight="1" thickBot="1" x14ac:dyDescent="0.3">
      <c r="A25" s="153" t="s">
        <v>26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6" customFormat="1" ht="33" hidden="1" customHeight="1" x14ac:dyDescent="0.25">
      <c r="A26" s="156" t="s">
        <v>10</v>
      </c>
      <c r="B26" s="5" t="s">
        <v>18</v>
      </c>
      <c r="C26" s="41"/>
      <c r="D26" s="42"/>
      <c r="E26" s="41"/>
      <c r="F26" s="41"/>
      <c r="G26" s="41"/>
      <c r="H26" s="41"/>
      <c r="I26" s="41"/>
      <c r="J26" s="43"/>
      <c r="K26" s="95"/>
      <c r="L26" s="44"/>
      <c r="M26" s="44"/>
      <c r="N26" s="45"/>
    </row>
    <row r="27" spans="1:14" s="26" customFormat="1" ht="28.5" hidden="1" customHeight="1" x14ac:dyDescent="0.25">
      <c r="A27" s="158"/>
      <c r="B27" s="12" t="s">
        <v>19</v>
      </c>
      <c r="C27" s="19"/>
      <c r="D27" s="10"/>
      <c r="E27" s="19"/>
      <c r="F27" s="19"/>
      <c r="G27" s="19"/>
      <c r="H27" s="19"/>
      <c r="I27" s="19"/>
      <c r="J27" s="27"/>
      <c r="K27" s="96"/>
      <c r="L27" s="19"/>
      <c r="M27" s="19"/>
      <c r="N27" s="20"/>
    </row>
    <row r="28" spans="1:14" s="26" customFormat="1" ht="53.25" hidden="1" customHeight="1" x14ac:dyDescent="0.25">
      <c r="A28" s="13"/>
      <c r="B28" s="14" t="s">
        <v>12</v>
      </c>
      <c r="C28" s="159" t="s">
        <v>13</v>
      </c>
      <c r="D28" s="160"/>
      <c r="E28" s="160"/>
      <c r="F28" s="160"/>
      <c r="G28" s="160"/>
      <c r="H28" s="160"/>
      <c r="I28" s="160"/>
      <c r="J28" s="160"/>
      <c r="K28" s="161"/>
      <c r="L28" s="161"/>
      <c r="M28" s="161"/>
      <c r="N28" s="162"/>
    </row>
    <row r="29" spans="1:14" s="26" customFormat="1" ht="53.25" hidden="1" customHeight="1" x14ac:dyDescent="0.25">
      <c r="A29" s="140" t="s">
        <v>14</v>
      </c>
      <c r="B29" s="174" t="s">
        <v>28</v>
      </c>
      <c r="C29" s="169"/>
      <c r="D29" s="75" t="s">
        <v>15</v>
      </c>
      <c r="E29" s="40">
        <f t="shared" ref="E29:I29" si="12">SUM(E30:E32)</f>
        <v>0</v>
      </c>
      <c r="F29" s="40">
        <f t="shared" si="12"/>
        <v>0</v>
      </c>
      <c r="G29" s="40">
        <f t="shared" si="12"/>
        <v>0</v>
      </c>
      <c r="H29" s="40">
        <f t="shared" si="12"/>
        <v>0</v>
      </c>
      <c r="I29" s="40">
        <f t="shared" si="12"/>
        <v>0</v>
      </c>
      <c r="J29" s="171"/>
      <c r="K29" s="99">
        <f t="shared" ref="K29:M29" si="13">SUM(K30:K32)</f>
        <v>0</v>
      </c>
      <c r="L29" s="40">
        <f t="shared" si="13"/>
        <v>0</v>
      </c>
      <c r="M29" s="40">
        <f t="shared" si="13"/>
        <v>0</v>
      </c>
      <c r="N29" s="46">
        <f>E29+H29+I29+K29+L29+M29</f>
        <v>0</v>
      </c>
    </row>
    <row r="30" spans="1:14" s="26" customFormat="1" ht="53.25" hidden="1" customHeight="1" x14ac:dyDescent="0.25">
      <c r="A30" s="141"/>
      <c r="B30" s="175"/>
      <c r="C30" s="170"/>
      <c r="D30" s="76" t="s">
        <v>16</v>
      </c>
      <c r="E30" s="77"/>
      <c r="F30" s="77"/>
      <c r="G30" s="77"/>
      <c r="H30" s="78"/>
      <c r="I30" s="78"/>
      <c r="J30" s="172"/>
      <c r="K30" s="100"/>
      <c r="L30" s="79"/>
      <c r="M30" s="79"/>
      <c r="N30" s="91">
        <f t="shared" ref="N30:N32" si="14">E30+H30+I30+K30+L30+M30</f>
        <v>0</v>
      </c>
    </row>
    <row r="31" spans="1:14" s="26" customFormat="1" ht="23.25" hidden="1" x14ac:dyDescent="0.25">
      <c r="A31" s="141"/>
      <c r="B31" s="175"/>
      <c r="C31" s="170"/>
      <c r="D31" s="76" t="s">
        <v>8</v>
      </c>
      <c r="E31" s="77"/>
      <c r="F31" s="77"/>
      <c r="G31" s="77"/>
      <c r="H31" s="78"/>
      <c r="I31" s="78"/>
      <c r="J31" s="172"/>
      <c r="K31" s="100"/>
      <c r="L31" s="79"/>
      <c r="M31" s="79"/>
      <c r="N31" s="91">
        <f t="shared" si="14"/>
        <v>0</v>
      </c>
    </row>
    <row r="32" spans="1:14" s="26" customFormat="1" ht="23.25" hidden="1" x14ac:dyDescent="0.25">
      <c r="A32" s="142"/>
      <c r="B32" s="176"/>
      <c r="C32" s="177"/>
      <c r="D32" s="76" t="s">
        <v>9</v>
      </c>
      <c r="E32" s="77"/>
      <c r="F32" s="77"/>
      <c r="G32" s="77"/>
      <c r="H32" s="78"/>
      <c r="I32" s="78"/>
      <c r="J32" s="173"/>
      <c r="K32" s="100"/>
      <c r="L32" s="79"/>
      <c r="M32" s="79"/>
      <c r="N32" s="91">
        <f t="shared" si="14"/>
        <v>0</v>
      </c>
    </row>
    <row r="33" spans="1:14" s="26" customFormat="1" ht="19.5" hidden="1" x14ac:dyDescent="0.25">
      <c r="A33" s="157" t="s">
        <v>11</v>
      </c>
      <c r="B33" s="21" t="s">
        <v>18</v>
      </c>
      <c r="C33" s="29"/>
      <c r="D33" s="30"/>
      <c r="E33" s="80"/>
      <c r="F33" s="80"/>
      <c r="G33" s="80"/>
      <c r="H33" s="80"/>
      <c r="I33" s="80"/>
      <c r="J33" s="81"/>
      <c r="K33" s="104"/>
      <c r="L33" s="79"/>
      <c r="M33" s="79"/>
      <c r="N33" s="82"/>
    </row>
    <row r="34" spans="1:14" s="26" customFormat="1" hidden="1" x14ac:dyDescent="0.25">
      <c r="A34" s="158"/>
      <c r="B34" s="12" t="s">
        <v>19</v>
      </c>
      <c r="C34" s="19"/>
      <c r="D34" s="10"/>
      <c r="E34" s="19"/>
      <c r="F34" s="19"/>
      <c r="G34" s="19"/>
      <c r="H34" s="19"/>
      <c r="I34" s="19"/>
      <c r="J34" s="27"/>
      <c r="K34" s="96"/>
      <c r="L34" s="19"/>
      <c r="M34" s="19"/>
      <c r="N34" s="20"/>
    </row>
    <row r="35" spans="1:14" s="26" customFormat="1" ht="19.5" hidden="1" x14ac:dyDescent="0.25">
      <c r="A35" s="13"/>
      <c r="B35" s="14" t="s">
        <v>12</v>
      </c>
      <c r="C35" s="159" t="s">
        <v>13</v>
      </c>
      <c r="D35" s="160"/>
      <c r="E35" s="160"/>
      <c r="F35" s="160"/>
      <c r="G35" s="160"/>
      <c r="H35" s="160"/>
      <c r="I35" s="160"/>
      <c r="J35" s="160"/>
      <c r="K35" s="161"/>
      <c r="L35" s="161"/>
      <c r="M35" s="161"/>
      <c r="N35" s="162"/>
    </row>
    <row r="36" spans="1:14" s="26" customFormat="1" ht="22.5" hidden="1" x14ac:dyDescent="0.25">
      <c r="A36" s="140" t="s">
        <v>23</v>
      </c>
      <c r="B36" s="174" t="s">
        <v>28</v>
      </c>
      <c r="C36" s="169"/>
      <c r="D36" s="75" t="s">
        <v>15</v>
      </c>
      <c r="E36" s="40">
        <f t="shared" ref="E36:I36" si="15">SUM(E37:E39)</f>
        <v>0</v>
      </c>
      <c r="F36" s="40">
        <f t="shared" si="15"/>
        <v>0</v>
      </c>
      <c r="G36" s="40">
        <f t="shared" si="15"/>
        <v>0</v>
      </c>
      <c r="H36" s="40">
        <f t="shared" si="15"/>
        <v>0</v>
      </c>
      <c r="I36" s="40">
        <f t="shared" si="15"/>
        <v>0</v>
      </c>
      <c r="J36" s="171"/>
      <c r="K36" s="99">
        <f t="shared" ref="K36:M36" si="16">SUM(K37:K39)</f>
        <v>0</v>
      </c>
      <c r="L36" s="40">
        <f t="shared" si="16"/>
        <v>0</v>
      </c>
      <c r="M36" s="40">
        <f t="shared" si="16"/>
        <v>0</v>
      </c>
      <c r="N36" s="46">
        <f>E36+H36+I36+K36+L36+M36</f>
        <v>0</v>
      </c>
    </row>
    <row r="37" spans="1:14" s="26" customFormat="1" ht="23.25" hidden="1" x14ac:dyDescent="0.25">
      <c r="A37" s="141"/>
      <c r="B37" s="175"/>
      <c r="C37" s="170"/>
      <c r="D37" s="76" t="s">
        <v>16</v>
      </c>
      <c r="E37" s="77"/>
      <c r="F37" s="77"/>
      <c r="G37" s="77"/>
      <c r="H37" s="78"/>
      <c r="I37" s="78"/>
      <c r="J37" s="172"/>
      <c r="K37" s="100"/>
      <c r="L37" s="79"/>
      <c r="M37" s="79"/>
      <c r="N37" s="91">
        <f t="shared" ref="N37:N39" si="17">E37+H37+I37+K37+L37+M37</f>
        <v>0</v>
      </c>
    </row>
    <row r="38" spans="1:14" s="26" customFormat="1" ht="23.25" hidden="1" x14ac:dyDescent="0.25">
      <c r="A38" s="141"/>
      <c r="B38" s="175"/>
      <c r="C38" s="170"/>
      <c r="D38" s="76" t="s">
        <v>8</v>
      </c>
      <c r="E38" s="77"/>
      <c r="F38" s="77"/>
      <c r="G38" s="77"/>
      <c r="H38" s="78"/>
      <c r="I38" s="78"/>
      <c r="J38" s="172"/>
      <c r="K38" s="100"/>
      <c r="L38" s="79"/>
      <c r="M38" s="79"/>
      <c r="N38" s="91">
        <f t="shared" si="17"/>
        <v>0</v>
      </c>
    </row>
    <row r="39" spans="1:14" s="26" customFormat="1" ht="23.25" hidden="1" x14ac:dyDescent="0.25">
      <c r="A39" s="141"/>
      <c r="B39" s="176"/>
      <c r="C39" s="170"/>
      <c r="D39" s="76" t="s">
        <v>9</v>
      </c>
      <c r="E39" s="77"/>
      <c r="F39" s="77"/>
      <c r="G39" s="77"/>
      <c r="H39" s="78"/>
      <c r="I39" s="78"/>
      <c r="J39" s="173"/>
      <c r="K39" s="100"/>
      <c r="L39" s="79"/>
      <c r="M39" s="79"/>
      <c r="N39" s="91">
        <f t="shared" si="17"/>
        <v>0</v>
      </c>
    </row>
    <row r="40" spans="1:14" s="26" customFormat="1" ht="39.75" hidden="1" thickBot="1" x14ac:dyDescent="0.3">
      <c r="A40" s="47" t="s">
        <v>22</v>
      </c>
      <c r="B40" s="48" t="s">
        <v>24</v>
      </c>
      <c r="C40" s="49"/>
      <c r="D40" s="50"/>
      <c r="E40" s="83"/>
      <c r="F40" s="83"/>
      <c r="G40" s="83"/>
      <c r="H40" s="83"/>
      <c r="I40" s="83"/>
      <c r="J40" s="84"/>
      <c r="K40" s="101"/>
      <c r="L40" s="85"/>
      <c r="M40" s="85"/>
      <c r="N40" s="86"/>
    </row>
    <row r="41" spans="1:14" s="26" customFormat="1" ht="21" hidden="1" thickBot="1" x14ac:dyDescent="0.3">
      <c r="A41" s="166" t="s">
        <v>27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</row>
    <row r="42" spans="1:14" s="26" customFormat="1" ht="19.5" hidden="1" x14ac:dyDescent="0.25">
      <c r="A42" s="156" t="s">
        <v>10</v>
      </c>
      <c r="B42" s="5" t="s">
        <v>18</v>
      </c>
      <c r="C42" s="22"/>
      <c r="D42" s="23"/>
      <c r="E42" s="22"/>
      <c r="F42" s="22"/>
      <c r="G42" s="22"/>
      <c r="H42" s="22"/>
      <c r="I42" s="22"/>
      <c r="J42" s="28"/>
      <c r="K42" s="102"/>
      <c r="L42" s="4"/>
      <c r="M42" s="4"/>
      <c r="N42" s="25"/>
    </row>
    <row r="43" spans="1:14" s="26" customFormat="1" hidden="1" x14ac:dyDescent="0.25">
      <c r="A43" s="157"/>
      <c r="B43" s="6" t="s">
        <v>19</v>
      </c>
      <c r="C43" s="11"/>
      <c r="D43" s="8"/>
      <c r="E43" s="11"/>
      <c r="F43" s="11"/>
      <c r="G43" s="11"/>
      <c r="H43" s="11"/>
      <c r="I43" s="11"/>
      <c r="J43" s="31"/>
      <c r="K43" s="103"/>
      <c r="L43" s="7"/>
      <c r="M43" s="7"/>
      <c r="N43" s="9"/>
    </row>
    <row r="44" spans="1:14" s="26" customFormat="1" ht="19.5" hidden="1" x14ac:dyDescent="0.25">
      <c r="A44" s="15"/>
      <c r="B44" s="16" t="s">
        <v>12</v>
      </c>
      <c r="C44" s="178" t="s">
        <v>13</v>
      </c>
      <c r="D44" s="178"/>
      <c r="E44" s="178"/>
      <c r="F44" s="178"/>
      <c r="G44" s="178"/>
      <c r="H44" s="178"/>
      <c r="I44" s="178"/>
      <c r="J44" s="178"/>
      <c r="K44" s="161"/>
      <c r="L44" s="161"/>
      <c r="M44" s="161"/>
      <c r="N44" s="162"/>
    </row>
    <row r="45" spans="1:14" s="26" customFormat="1" ht="22.5" hidden="1" x14ac:dyDescent="0.25">
      <c r="A45" s="141" t="s">
        <v>14</v>
      </c>
      <c r="B45" s="174" t="s">
        <v>28</v>
      </c>
      <c r="C45" s="179"/>
      <c r="D45" s="75" t="s">
        <v>15</v>
      </c>
      <c r="E45" s="40">
        <f t="shared" ref="E45:I45" si="18">SUM(E46:E48)</f>
        <v>0</v>
      </c>
      <c r="F45" s="40">
        <f t="shared" si="18"/>
        <v>0</v>
      </c>
      <c r="G45" s="40">
        <f t="shared" si="18"/>
        <v>0</v>
      </c>
      <c r="H45" s="40">
        <f t="shared" si="18"/>
        <v>0</v>
      </c>
      <c r="I45" s="40">
        <f t="shared" si="18"/>
        <v>0</v>
      </c>
      <c r="J45" s="171"/>
      <c r="K45" s="99">
        <f t="shared" ref="K45:M45" si="19">SUM(K46:K48)</f>
        <v>0</v>
      </c>
      <c r="L45" s="40">
        <f t="shared" si="19"/>
        <v>0</v>
      </c>
      <c r="M45" s="40">
        <f t="shared" si="19"/>
        <v>0</v>
      </c>
      <c r="N45" s="46">
        <f>E45+H45+I45+K45+L45+M45</f>
        <v>0</v>
      </c>
    </row>
    <row r="46" spans="1:14" s="26" customFormat="1" ht="23.25" hidden="1" x14ac:dyDescent="0.25">
      <c r="A46" s="141"/>
      <c r="B46" s="175"/>
      <c r="C46" s="180"/>
      <c r="D46" s="76" t="s">
        <v>16</v>
      </c>
      <c r="E46" s="77"/>
      <c r="F46" s="77"/>
      <c r="G46" s="77"/>
      <c r="H46" s="78"/>
      <c r="I46" s="78"/>
      <c r="J46" s="172"/>
      <c r="K46" s="100"/>
      <c r="L46" s="79"/>
      <c r="M46" s="79"/>
      <c r="N46" s="91">
        <f t="shared" ref="N46:N48" si="20">E46+H46+I46+K46+L46+M46</f>
        <v>0</v>
      </c>
    </row>
    <row r="47" spans="1:14" s="26" customFormat="1" ht="23.25" hidden="1" x14ac:dyDescent="0.25">
      <c r="A47" s="141"/>
      <c r="B47" s="175"/>
      <c r="C47" s="180"/>
      <c r="D47" s="76" t="s">
        <v>8</v>
      </c>
      <c r="E47" s="77"/>
      <c r="F47" s="77"/>
      <c r="G47" s="77"/>
      <c r="H47" s="78"/>
      <c r="I47" s="78"/>
      <c r="J47" s="172"/>
      <c r="K47" s="100"/>
      <c r="L47" s="79"/>
      <c r="M47" s="79"/>
      <c r="N47" s="91">
        <f t="shared" si="20"/>
        <v>0</v>
      </c>
    </row>
    <row r="48" spans="1:14" s="26" customFormat="1" ht="23.25" hidden="1" x14ac:dyDescent="0.25">
      <c r="A48" s="141"/>
      <c r="B48" s="175"/>
      <c r="C48" s="180"/>
      <c r="D48" s="76" t="s">
        <v>9</v>
      </c>
      <c r="E48" s="77"/>
      <c r="F48" s="77"/>
      <c r="G48" s="77"/>
      <c r="H48" s="78"/>
      <c r="I48" s="78"/>
      <c r="J48" s="173"/>
      <c r="K48" s="100"/>
      <c r="L48" s="79"/>
      <c r="M48" s="79"/>
      <c r="N48" s="91">
        <f t="shared" si="20"/>
        <v>0</v>
      </c>
    </row>
    <row r="49" spans="1:14" s="26" customFormat="1" ht="38.25" hidden="1" customHeight="1" x14ac:dyDescent="0.25">
      <c r="A49" s="146" t="str">
        <f>E15</f>
        <v>II</v>
      </c>
      <c r="B49" s="39" t="s">
        <v>30</v>
      </c>
      <c r="C49" s="148"/>
      <c r="D49" s="34" t="s">
        <v>7</v>
      </c>
      <c r="E49" s="87">
        <f>E50+E51+E52</f>
        <v>0</v>
      </c>
      <c r="F49" s="87">
        <f t="shared" ref="F49:I49" si="21">F50+F51+F52</f>
        <v>0</v>
      </c>
      <c r="G49" s="87">
        <f t="shared" si="21"/>
        <v>0</v>
      </c>
      <c r="H49" s="87">
        <f t="shared" si="21"/>
        <v>0</v>
      </c>
      <c r="I49" s="87">
        <f t="shared" si="21"/>
        <v>0</v>
      </c>
      <c r="J49" s="163"/>
      <c r="K49" s="97">
        <f t="shared" ref="K49:N49" si="22">K50+K51+K52</f>
        <v>0</v>
      </c>
      <c r="L49" s="87">
        <f t="shared" si="22"/>
        <v>0</v>
      </c>
      <c r="M49" s="87">
        <f t="shared" si="22"/>
        <v>0</v>
      </c>
      <c r="N49" s="88">
        <f t="shared" si="22"/>
        <v>0</v>
      </c>
    </row>
    <row r="50" spans="1:14" s="26" customFormat="1" ht="27.75" hidden="1" customHeight="1" x14ac:dyDescent="0.25">
      <c r="A50" s="146"/>
      <c r="B50" s="150" t="str">
        <f>F15</f>
        <v>ЗДРАВООХРАНЕНИЕ</v>
      </c>
      <c r="C50" s="148"/>
      <c r="D50" s="35" t="s">
        <v>16</v>
      </c>
      <c r="E50" s="89"/>
      <c r="F50" s="89"/>
      <c r="G50" s="89"/>
      <c r="H50" s="89"/>
      <c r="I50" s="89"/>
      <c r="J50" s="164"/>
      <c r="K50" s="98"/>
      <c r="L50" s="90"/>
      <c r="M50" s="90"/>
      <c r="N50" s="113">
        <f t="shared" ref="N50:N52" si="23">E50+H50+I50+K50+L50+M50</f>
        <v>0</v>
      </c>
    </row>
    <row r="51" spans="1:14" s="26" customFormat="1" ht="24" hidden="1" customHeight="1" x14ac:dyDescent="0.25">
      <c r="A51" s="146"/>
      <c r="B51" s="151"/>
      <c r="C51" s="148"/>
      <c r="D51" s="35" t="s">
        <v>8</v>
      </c>
      <c r="E51" s="89"/>
      <c r="F51" s="89"/>
      <c r="G51" s="89"/>
      <c r="H51" s="89"/>
      <c r="I51" s="89"/>
      <c r="J51" s="164"/>
      <c r="K51" s="98"/>
      <c r="L51" s="90"/>
      <c r="M51" s="90"/>
      <c r="N51" s="113">
        <f t="shared" si="23"/>
        <v>0</v>
      </c>
    </row>
    <row r="52" spans="1:14" s="26" customFormat="1" ht="27" hidden="1" customHeight="1" thickBot="1" x14ac:dyDescent="0.3">
      <c r="A52" s="147"/>
      <c r="B52" s="152"/>
      <c r="C52" s="149"/>
      <c r="D52" s="115" t="s">
        <v>9</v>
      </c>
      <c r="E52" s="116"/>
      <c r="F52" s="116"/>
      <c r="G52" s="116"/>
      <c r="H52" s="116"/>
      <c r="I52" s="116"/>
      <c r="J52" s="165"/>
      <c r="K52" s="98"/>
      <c r="L52" s="117"/>
      <c r="M52" s="117"/>
      <c r="N52" s="118">
        <f t="shared" si="23"/>
        <v>0</v>
      </c>
    </row>
  </sheetData>
  <mergeCells count="48">
    <mergeCell ref="A6:N6"/>
    <mergeCell ref="B7:B10"/>
    <mergeCell ref="C7:C10"/>
    <mergeCell ref="J7:J10"/>
    <mergeCell ref="A7:A10"/>
    <mergeCell ref="A17:A18"/>
    <mergeCell ref="A19:A20"/>
    <mergeCell ref="A21:A22"/>
    <mergeCell ref="A23:A24"/>
    <mergeCell ref="A16:N16"/>
    <mergeCell ref="K35:N35"/>
    <mergeCell ref="A11:A14"/>
    <mergeCell ref="C11:C14"/>
    <mergeCell ref="A25:N25"/>
    <mergeCell ref="A26:A27"/>
    <mergeCell ref="C28:J28"/>
    <mergeCell ref="K28:N28"/>
    <mergeCell ref="A29:A32"/>
    <mergeCell ref="B29:B32"/>
    <mergeCell ref="C29:C32"/>
    <mergeCell ref="J29:J32"/>
    <mergeCell ref="A33:A34"/>
    <mergeCell ref="C35:J35"/>
    <mergeCell ref="K2:N2"/>
    <mergeCell ref="A2:J2"/>
    <mergeCell ref="C3:D3"/>
    <mergeCell ref="E3:I3"/>
    <mergeCell ref="J3:J4"/>
    <mergeCell ref="N3:N4"/>
    <mergeCell ref="L3:M3"/>
    <mergeCell ref="A42:A43"/>
    <mergeCell ref="C44:J44"/>
    <mergeCell ref="K44:N44"/>
    <mergeCell ref="A45:A48"/>
    <mergeCell ref="B45:B48"/>
    <mergeCell ref="J45:J48"/>
    <mergeCell ref="A49:A52"/>
    <mergeCell ref="C49:C52"/>
    <mergeCell ref="J49:J52"/>
    <mergeCell ref="B50:B52"/>
    <mergeCell ref="C45:C48"/>
    <mergeCell ref="J11:J14"/>
    <mergeCell ref="B12:B14"/>
    <mergeCell ref="A36:A39"/>
    <mergeCell ref="B36:B39"/>
    <mergeCell ref="C36:C39"/>
    <mergeCell ref="J36:J39"/>
    <mergeCell ref="A41:N41"/>
  </mergeCells>
  <pageMargins left="0.19685039370078741" right="0.19685039370078741" top="0.19685039370078741" bottom="0.19685039370078741" header="0.15748031496062992" footer="0.15748031496062992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на 01.10.2020г.</vt:lpstr>
      <vt:lpstr>'Отчет на 01.10.2020г.'!Заголовки_для_печати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Чаденкова Юлия Аркадьевна</cp:lastModifiedBy>
  <cp:revision>3</cp:revision>
  <cp:lastPrinted>2020-10-05T06:13:29Z</cp:lastPrinted>
  <dcterms:created xsi:type="dcterms:W3CDTF">2018-11-23T05:25:27Z</dcterms:created>
  <dcterms:modified xsi:type="dcterms:W3CDTF">2020-10-16T03:01:56Z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