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24615" windowHeight="9915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Area" localSheetId="0">'1. Доходы бюджета'!$A$5:$F$142</definedName>
    <definedName name="_xlnm.Print_Area" localSheetId="1">'2. Расходы бюджета'!$A$1:$F$230</definedName>
    <definedName name="_xlnm.Print_Area" localSheetId="2">'3. Источники финансирования'!$A$1:$F$32</definedName>
  </definedNames>
  <calcPr calcId="145621"/>
</workbook>
</file>

<file path=xl/calcChain.xml><?xml version="1.0" encoding="utf-8"?>
<calcChain xmlns="http://schemas.openxmlformats.org/spreadsheetml/2006/main">
  <c r="F8" i="4" l="1"/>
  <c r="F7" i="4"/>
  <c r="E10" i="4"/>
  <c r="F10" i="4" s="1"/>
  <c r="E24" i="4"/>
  <c r="E18" i="4" s="1"/>
  <c r="E19" i="4"/>
  <c r="D27" i="4"/>
  <c r="D28" i="4" s="1"/>
  <c r="E27" i="4"/>
  <c r="E28" i="4" s="1"/>
  <c r="D22" i="4"/>
  <c r="D23" i="4" s="1"/>
  <c r="E22" i="4"/>
  <c r="E23" i="4" s="1"/>
  <c r="D18" i="4"/>
  <c r="D10" i="4" s="1"/>
  <c r="D8" i="4" s="1"/>
  <c r="E8" i="4" l="1"/>
  <c r="E7" i="4"/>
</calcChain>
</file>

<file path=xl/sharedStrings.xml><?xml version="1.0" encoding="utf-8"?>
<sst xmlns="http://schemas.openxmlformats.org/spreadsheetml/2006/main" count="1154" uniqueCount="534">
  <si>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</si>
  <si>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</si>
  <si>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</si>
  <si>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</si>
  <si>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</si>
  <si>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</si>
  <si>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</si>
  <si>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июня 2022 г.</t>
  </si>
  <si>
    <t>Дата</t>
  </si>
  <si>
    <t>01.06.2022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</si>
  <si>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</si>
  <si>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</si>
  <si>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</si>
  <si>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</si>
  <si>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</si>
  <si>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</si>
  <si>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</si>
  <si>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</si>
  <si>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</si>
  <si>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</si>
  <si>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</si>
  <si>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</si>
  <si>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</si>
  <si>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</si>
  <si>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</si>
  <si>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</si>
  <si>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</si>
  <si>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</si>
  <si>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</si>
  <si>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</si>
  <si>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</si>
  <si>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</si>
  <si>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</si>
  <si>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</si>
  <si>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</si>
  <si>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</si>
  <si>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</si>
  <si>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</si>
  <si>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</si>
  <si>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</si>
  <si>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</si>
  <si>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</si>
  <si>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</si>
  <si>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</si>
  <si>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</si>
  <si>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</si>
  <si>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</si>
  <si>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</si>
  <si>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</si>
  <si>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</si>
  <si>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</si>
  <si>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</si>
  <si>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</si>
  <si>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</si>
  <si>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</si>
  <si>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</si>
  <si>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</si>
  <si>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</si>
  <si>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</si>
  <si>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</si>
  <si>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</si>
  <si>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</si>
  <si>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</si>
  <si>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</si>
  <si>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</si>
  <si>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</si>
  <si>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</si>
  <si>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</si>
  <si>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</si>
  <si>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18210102080012100110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</si>
  <si>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</si>
  <si>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</si>
  <si>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</si>
  <si>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</si>
  <si>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</si>
  <si>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</si>
  <si>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</si>
  <si>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</si>
  <si>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</si>
  <si>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</si>
  <si>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</si>
  <si>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</si>
  <si>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</si>
  <si>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</si>
  <si>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</si>
  <si>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18210503010012100110</t>
  </si>
  <si>
    <t>18210503010013000110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</si>
  <si>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</si>
  <si>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</si>
  <si>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</si>
  <si>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</si>
  <si>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</si>
  <si>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</si>
  <si>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18210601020044000110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</si>
  <si>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</si>
  <si>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</si>
  <si>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</si>
  <si>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18210606032044000110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</si>
  <si>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</si>
  <si>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</si>
  <si>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</si>
  <si>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</si>
  <si>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</si>
  <si>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</si>
  <si>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</si>
  <si>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</si>
  <si>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</si>
  <si>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</si>
  <si>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</si>
  <si>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</si>
  <si>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</si>
  <si>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</si>
  <si>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</si>
  <si>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</si>
  <si>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</si>
  <si>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</si>
  <si>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</si>
  <si>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</si>
  <si>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</si>
  <si>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</si>
  <si>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</si>
  <si>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</si>
  <si>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</si>
  <si>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</si>
  <si>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</si>
  <si>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</si>
  <si>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</si>
  <si>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</si>
  <si>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</si>
  <si>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</si>
  <si>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</si>
  <si>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</si>
  <si>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</si>
  <si>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</si>
  <si>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</si>
  <si>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</si>
  <si>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</si>
  <si>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</si>
  <si>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78511601173010007140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</si>
  <si>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</si>
  <si>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</si>
  <si>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</si>
  <si>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</si>
  <si>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78511601193010009140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</si>
  <si>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</si>
  <si>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</si>
  <si>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</si>
  <si>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78511601193010401140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</si>
  <si>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</si>
  <si>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</si>
  <si>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</si>
  <si>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</si>
  <si>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</si>
  <si>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</si>
  <si>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</si>
  <si>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</si>
  <si>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</si>
  <si>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</si>
  <si>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</si>
  <si>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</si>
  <si>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</si>
  <si>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</si>
  <si>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</si>
  <si>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</si>
  <si>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</si>
  <si>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</si>
  <si>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</si>
  <si>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</si>
  <si>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</si>
  <si>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</si>
  <si>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</si>
  <si>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</si>
  <si>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</si>
  <si>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</si>
  <si>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</si>
  <si>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</si>
  <si>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</si>
  <si>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</si>
  <si>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</si>
  <si>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</si>
  <si>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</si>
  <si>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</si>
  <si>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</si>
  <si>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</si>
  <si>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</si>
  <si>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</si>
  <si>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</si>
  <si>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</si>
  <si>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</si>
  <si>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</si>
  <si>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90211610032040000140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</si>
  <si>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</si>
  <si>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</si>
  <si>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</si>
  <si>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</si>
  <si>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</si>
  <si>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</si>
  <si>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</si>
  <si>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90220220302040000150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</si>
  <si>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</si>
  <si>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</si>
  <si>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</si>
  <si>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</si>
  <si>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</si>
  <si>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</si>
  <si>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</si>
  <si>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</si>
  <si>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</si>
  <si>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</si>
  <si>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</si>
  <si>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</si>
  <si>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</si>
  <si>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</si>
  <si>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</si>
  <si>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Субсидия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</si>
  <si>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90220245424040000150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</si>
  <si>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</si>
  <si>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</si>
  <si>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90420229999040000150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</si>
  <si>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</si>
  <si>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90520225097040000150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</si>
  <si>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</si>
  <si>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</si>
  <si>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</si>
  <si>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</si>
  <si>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</si>
  <si>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</si>
  <si>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</si>
  <si>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</si>
  <si>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Прочие доходы от компенсации затрат бюджетов городских округов</t>
  </si>
  <si>
    <t>90611302994040000130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</si>
  <si>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</si>
  <si>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</si>
  <si>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</si>
  <si>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</si>
  <si>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</si>
  <si>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</si>
  <si>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</si>
  <si>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</si>
  <si>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</si>
  <si>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Прочая закупка товаров, работ и услуг</t>
  </si>
  <si>
    <t>90101049900011030244</t>
  </si>
  <si>
    <t>90101132720120590244</t>
  </si>
  <si>
    <t>90101132720270200244</t>
  </si>
  <si>
    <t>90201029900011010121</t>
  </si>
  <si>
    <t>90201029900011010129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</si>
  <si>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</si>
  <si>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</si>
  <si>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</si>
  <si>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</si>
  <si>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90201049900011030244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</si>
  <si>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</si>
  <si>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</si>
  <si>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</si>
  <si>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</si>
  <si>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</si>
  <si>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</si>
  <si>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90201059900051200244</t>
  </si>
  <si>
    <t>Специальные расходы</t>
  </si>
  <si>
    <t>90201079900021420880</t>
  </si>
  <si>
    <t>Резервные средства</t>
  </si>
  <si>
    <t>90201119900001010870</t>
  </si>
  <si>
    <t>90201131220121490244</t>
  </si>
  <si>
    <t>90201131220121500852</t>
  </si>
  <si>
    <t>90201132710259300121</t>
  </si>
  <si>
    <t>90201132710259300129</t>
  </si>
  <si>
    <t>90201132710293010121</t>
  </si>
  <si>
    <t>90201132710293010122</t>
  </si>
  <si>
    <t>90201132710293010129</t>
  </si>
  <si>
    <t>90201132710293010244</t>
  </si>
  <si>
    <t>90201132710293030121</t>
  </si>
  <si>
    <t>90201132710293030129</t>
  </si>
  <si>
    <t>90201132710293030244</t>
  </si>
  <si>
    <t>90201132710293100121</t>
  </si>
  <si>
    <t>90201132710293100129</t>
  </si>
  <si>
    <t>90201132710293100244</t>
  </si>
  <si>
    <t>90201132710293160121</t>
  </si>
  <si>
    <t>90201132710293160129</t>
  </si>
  <si>
    <t>90201132710293160244</t>
  </si>
  <si>
    <t>Закупка энергетических ресурсов</t>
  </si>
  <si>
    <t>90201132710293160247</t>
  </si>
  <si>
    <t>90201132710293180121</t>
  </si>
  <si>
    <t>90201132710293180129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</si>
  <si>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</si>
  <si>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</si>
  <si>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</si>
  <si>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</si>
  <si>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90201132710471590244</t>
  </si>
  <si>
    <t>90201132710471590247</t>
  </si>
  <si>
    <t>90201132710471590851</t>
  </si>
  <si>
    <t>90201132710471590852</t>
  </si>
  <si>
    <t>90201132720120590244</t>
  </si>
  <si>
    <t>90201132720220320244</t>
  </si>
  <si>
    <t>90201132720270200244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</si>
  <si>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</si>
  <si>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</si>
  <si>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90201139900021440853</t>
  </si>
  <si>
    <t>90201139900093130121</t>
  </si>
  <si>
    <t>90201139900093130129</t>
  </si>
  <si>
    <t>90201139900093130244</t>
  </si>
  <si>
    <t>90203101910120170244</t>
  </si>
  <si>
    <t>90203101910120200244</t>
  </si>
  <si>
    <t>90203101920120220244</t>
  </si>
  <si>
    <t>90203101990171590111</t>
  </si>
  <si>
    <t>Иные выплаты персоналу казенных учреждений, за исключением фонда оплаты труда</t>
  </si>
  <si>
    <t>90203101990171590112</t>
  </si>
  <si>
    <t>90203101990171590119</t>
  </si>
  <si>
    <t>90203101990171590244</t>
  </si>
  <si>
    <t>90203101990171590247</t>
  </si>
  <si>
    <t>90203101990171590851</t>
  </si>
  <si>
    <t>90203101990171590852</t>
  </si>
  <si>
    <t>90204051690293040244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</si>
  <si>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</si>
  <si>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</si>
  <si>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90204091490120350244</t>
  </si>
  <si>
    <t>90204091490120670244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</si>
  <si>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</si>
  <si>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90204091490120670245</t>
  </si>
  <si>
    <t>90204091490120670247</t>
  </si>
  <si>
    <t>90204091490192390244</t>
  </si>
  <si>
    <t>90204091490192400244</t>
  </si>
  <si>
    <t>902040914901S2390244</t>
  </si>
  <si>
    <t>902040914901S2400244</t>
  </si>
  <si>
    <t>Бюджетные инвестиции в объекты капитального строительства государственной (муниципальной) собственности</t>
  </si>
  <si>
    <t>90204091490220480414</t>
  </si>
  <si>
    <t>90204091490240300414</t>
  </si>
  <si>
    <t>90204091490240320414</t>
  </si>
  <si>
    <t>90204091490240330414</t>
  </si>
  <si>
    <t>90204091490240340414</t>
  </si>
  <si>
    <t>90204091490240350414</t>
  </si>
  <si>
    <t>90204091490240360414</t>
  </si>
  <si>
    <t>90204091490240370414</t>
  </si>
  <si>
    <t>90204091490240380414</t>
  </si>
  <si>
    <t>90204091490240390414</t>
  </si>
  <si>
    <t>90204091490292380414</t>
  </si>
  <si>
    <t>90204091490292450414</t>
  </si>
  <si>
    <t>902040914902S2380414</t>
  </si>
  <si>
    <t>902040914902S2450414</t>
  </si>
  <si>
    <t>90204121210120800244</t>
  </si>
  <si>
    <t>90204121210221560244</t>
  </si>
  <si>
    <t>90204121220121770244</t>
  </si>
  <si>
    <t>90204121710120050244</t>
  </si>
  <si>
    <t>90204121710120640244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</si>
  <si>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</si>
  <si>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90204121710160010813</t>
  </si>
  <si>
    <t>Бюджетные инвестиции на приобретение объектов недвижимого имущества в государственную (муниципальную) собственность</t>
  </si>
  <si>
    <t>90205012310170130412</t>
  </si>
  <si>
    <t>9020501231F367483412</t>
  </si>
  <si>
    <t>9020501231F367484412</t>
  </si>
  <si>
    <t>9020501231F367485412</t>
  </si>
  <si>
    <t>90205012350120340244</t>
  </si>
  <si>
    <t>90205012350120340247</t>
  </si>
  <si>
    <t>90205012350160100244</t>
  </si>
  <si>
    <t>90205012350220620247</t>
  </si>
  <si>
    <t>90205019900001010244</t>
  </si>
  <si>
    <t>90205022320192320414</t>
  </si>
  <si>
    <t>902050223201S2320414</t>
  </si>
  <si>
    <t>Закупка товаров, работ, услуг в целях капитального ремонта государственного (муниципального) имущества</t>
  </si>
  <si>
    <t>90205022320270640243</t>
  </si>
  <si>
    <t>90205022320270640244</t>
  </si>
  <si>
    <t>90205022320392620811</t>
  </si>
  <si>
    <t>902050223203S2620811</t>
  </si>
  <si>
    <t>90205022330120490244</t>
  </si>
  <si>
    <t>90205022330192100414</t>
  </si>
  <si>
    <t>902050223301S2100414</t>
  </si>
  <si>
    <t>90205031690120830244</t>
  </si>
  <si>
    <t>90205031690140560414</t>
  </si>
  <si>
    <t>90205031690170180244</t>
  </si>
  <si>
    <t>90205031690192360244</t>
  </si>
  <si>
    <t>90205031690192610244</t>
  </si>
  <si>
    <t>902050316901S2360244</t>
  </si>
  <si>
    <t>902050316901S2610244</t>
  </si>
  <si>
    <t>90205031690220380244</t>
  </si>
  <si>
    <t>90205031690220390244</t>
  </si>
  <si>
    <t>90205031690220410244</t>
  </si>
  <si>
    <t>90205031690220430244</t>
  </si>
  <si>
    <t>90205031690220680244</t>
  </si>
  <si>
    <t>90205031690270150244</t>
  </si>
  <si>
    <t>90205031690270650244</t>
  </si>
  <si>
    <t>9020503169F254240244</t>
  </si>
  <si>
    <t>9020503169F255550244</t>
  </si>
  <si>
    <t>90205059900071590111</t>
  </si>
  <si>
    <t>90205059900071590119</t>
  </si>
  <si>
    <t>90205059900071590244</t>
  </si>
  <si>
    <t>90205059900071590247</t>
  </si>
  <si>
    <t>90205059900071590851</t>
  </si>
  <si>
    <t>90205059900071590852</t>
  </si>
  <si>
    <t>90207012010192080414</t>
  </si>
  <si>
    <t>902070120101S2080414</t>
  </si>
  <si>
    <t>90207022020140420414</t>
  </si>
  <si>
    <t>902070220201В5054414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</si>
  <si>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</si>
  <si>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</si>
  <si>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Субсидии бюджетным учреждениям на иные цели</t>
  </si>
  <si>
    <t>90207031920120220612</t>
  </si>
  <si>
    <t>Субсидии (гранты в форме субсидий), не подлежащие казначейскому сопровождению</t>
  </si>
  <si>
    <t>90207072410120100633</t>
  </si>
  <si>
    <t>90207072410120110633</t>
  </si>
  <si>
    <t>90207072410120120633</t>
  </si>
  <si>
    <t>90207072420120730633</t>
  </si>
  <si>
    <t>90207072430120740633</t>
  </si>
  <si>
    <t>90208012590370380244</t>
  </si>
  <si>
    <t>90208012590440280414</t>
  </si>
  <si>
    <t>90209079900001010244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</si>
  <si>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</si>
  <si>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</si>
  <si>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902100423401R0820412</t>
  </si>
  <si>
    <t>902100423401М0820244</t>
  </si>
  <si>
    <t>90210049900093050244</t>
  </si>
  <si>
    <t>Пособия, компенсации, меры социальной поддержки по публичным нормативным обязательствам</t>
  </si>
  <si>
    <t>90210049900093050313</t>
  </si>
  <si>
    <t>90211021890120790612</t>
  </si>
  <si>
    <t>Субсидии автономным учреждениям на иные цели</t>
  </si>
  <si>
    <t>90211021890120790622</t>
  </si>
  <si>
    <t>90211021890240490414</t>
  </si>
  <si>
    <t>902110218902L7530244</t>
  </si>
  <si>
    <t>90211021890370080611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</si>
  <si>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</si>
  <si>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</si>
  <si>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9021102189P592220622</t>
  </si>
  <si>
    <t>9021102189P592230622</t>
  </si>
  <si>
    <t>90212022720370630621</t>
  </si>
  <si>
    <t>Обслуживание муниципального долга</t>
  </si>
  <si>
    <t>90213019900012010730</t>
  </si>
  <si>
    <t>90407032590170070611</t>
  </si>
  <si>
    <t>90408012590170080611</t>
  </si>
  <si>
    <t>90408012590170080621</t>
  </si>
  <si>
    <t>90408012590170280611</t>
  </si>
  <si>
    <t>90408012590270110622</t>
  </si>
  <si>
    <t>90408012590370380612</t>
  </si>
  <si>
    <t>90408012590370380622</t>
  </si>
  <si>
    <t>90408012590492470612</t>
  </si>
  <si>
    <t>90408012590492510612</t>
  </si>
  <si>
    <t>904080125904S2470612</t>
  </si>
  <si>
    <t>904080125904S2510612</t>
  </si>
  <si>
    <t>90408042590571590111</t>
  </si>
  <si>
    <t>90408042590571590119</t>
  </si>
  <si>
    <t>90408042590571590244</t>
  </si>
  <si>
    <t>90507012010270050611</t>
  </si>
  <si>
    <t>90507012010293070611</t>
  </si>
  <si>
    <t>90507021910120200612</t>
  </si>
  <si>
    <t>90507022020170110612</t>
  </si>
  <si>
    <t>90507022020192340612</t>
  </si>
  <si>
    <t>905070220201S2340612</t>
  </si>
  <si>
    <t>90507022020253030612</t>
  </si>
  <si>
    <t>90507022020270060611</t>
  </si>
  <si>
    <t>90507022020293060611</t>
  </si>
  <si>
    <t>90507022020393150612</t>
  </si>
  <si>
    <t>905070220203R3040612</t>
  </si>
  <si>
    <t>9050702202E250970612</t>
  </si>
  <si>
    <t>90507032030170070611</t>
  </si>
  <si>
    <t>Гранты в форме субсидии бюджетным учреждениям</t>
  </si>
  <si>
    <t>90507032030560160613</t>
  </si>
  <si>
    <t>90507072030220070612</t>
  </si>
  <si>
    <t>90507072030293080612</t>
  </si>
  <si>
    <t>90507072030320130612</t>
  </si>
  <si>
    <t>90507092090271590111</t>
  </si>
  <si>
    <t>90507092090271590112</t>
  </si>
  <si>
    <t>90507092090271590119</t>
  </si>
  <si>
    <t>90507092090271590244</t>
  </si>
  <si>
    <t>90507092090271590247</t>
  </si>
  <si>
    <t>90507092090271590851</t>
  </si>
  <si>
    <t>90507092090271590852</t>
  </si>
  <si>
    <t>90510042010293090244</t>
  </si>
  <si>
    <t>90510042010293090313</t>
  </si>
  <si>
    <t>90510042030293080313</t>
  </si>
  <si>
    <t>9051006209E193140612</t>
  </si>
  <si>
    <t>90601032720120590244</t>
  </si>
  <si>
    <t>90601032720220320244</t>
  </si>
  <si>
    <t>90601032720270200244</t>
  </si>
  <si>
    <t>90601039900011030121</t>
  </si>
  <si>
    <t>90601039900011030129</t>
  </si>
  <si>
    <t>90601039900011030244</t>
  </si>
  <si>
    <t>90601039900011040121</t>
  </si>
  <si>
    <t>90601039900011040122</t>
  </si>
  <si>
    <t>90601039900011040129</t>
  </si>
  <si>
    <t>90601039900011050121</t>
  </si>
  <si>
    <t>90601039900011050129</t>
  </si>
  <si>
    <t>90601062720120590244</t>
  </si>
  <si>
    <t>90601062720270200244</t>
  </si>
  <si>
    <t>90601069900011030121</t>
  </si>
  <si>
    <t>90601069900011030129</t>
  </si>
  <si>
    <t>90601069900011030244</t>
  </si>
  <si>
    <t>90601069900011080121</t>
  </si>
  <si>
    <t>90601069900011080129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</si>
  <si>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</si>
  <si>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</si>
  <si>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90607052710120710244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</si>
  <si>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</si>
  <si>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</si>
  <si>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</si>
  <si>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</si>
  <si>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</si>
  <si>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</si>
  <si>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</si>
  <si>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увеличение остатков средств, всего</t>
  </si>
  <si>
    <t>уменьшение остатков средств, всего</t>
  </si>
  <si>
    <t>Начальник управления ________________Скорнякова В.В.
И.о. главного бухгалтера ________________ Климова Е.А.</t>
  </si>
  <si>
    <t>05706000</t>
  </si>
  <si>
    <t>источники внутреннего финансирования бюджета</t>
  </si>
  <si>
    <t>из них:</t>
  </si>
  <si>
    <t>-</t>
  </si>
  <si>
    <t xml:space="preserve">  Управление финансов администрации городского округа Большой Камень</t>
  </si>
  <si>
    <t>901 00 00 00 00 00 0000 000</t>
  </si>
  <si>
    <t>администрация городского округа Большой Камень</t>
  </si>
  <si>
    <t>902 00 00 00 00 00 0000 000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</si>
  <si>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</si>
  <si>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</si>
  <si>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</si>
  <si>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</si>
  <si>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</si>
  <si>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902 01 03 01 00 00 0000 800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</si>
  <si>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</si>
  <si>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902 01 03 01 00 04 0000 810</t>
  </si>
  <si>
    <t>источники внешнего финансирования бюджета</t>
  </si>
  <si>
    <t xml:space="preserve">  Изменение остатков средств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</si>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</sst>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vertical="center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2" fillId="0" borderId="1" xfId="11" applyNumberFormat="1" applyProtection="1">
      <alignment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4" fontId="0" fillId="0" borderId="0" xfId="0" applyNumberFormat="1" applyProtection="1">
      <protection locked="0"/>
    </xf>
    <xf numFmtId="4" fontId="10" fillId="0" borderId="11" xfId="34" applyNumberFormat="1" applyAlignment="1" applyProtection="1">
      <alignment horizontal="center" vertical="center" shrinkToFit="1"/>
    </xf>
    <xf numFmtId="4" fontId="11" fillId="0" borderId="11" xfId="40" applyNumberFormat="1" applyAlignment="1" applyProtection="1">
      <alignment horizontal="center" vertical="center" shrinkToFit="1"/>
    </xf>
    <xf numFmtId="0" fontId="17" fillId="0" borderId="1" xfId="1" applyNumberFormat="1" applyFont="1" applyProtection="1">
      <alignment horizontal="center" vertical="center"/>
    </xf>
    <xf numFmtId="0" fontId="17" fillId="0" borderId="1" xfId="2" applyNumberFormat="1" applyFont="1" applyProtection="1">
      <alignment vertical="center"/>
    </xf>
    <xf numFmtId="0" fontId="18" fillId="0" borderId="1" xfId="3" applyNumberFormat="1" applyFont="1" applyProtection="1">
      <alignment vertical="center" wrapText="1"/>
    </xf>
    <xf numFmtId="49" fontId="18" fillId="0" borderId="1" xfId="4" applyNumberFormat="1" applyFont="1" applyProtection="1">
      <alignment vertical="center" wrapText="1"/>
    </xf>
    <xf numFmtId="0" fontId="18" fillId="0" borderId="1" xfId="5" applyNumberFormat="1" applyFont="1" applyProtection="1">
      <alignment horizontal="center" vertical="center" wrapText="1"/>
    </xf>
    <xf numFmtId="0" fontId="18" fillId="0" borderId="1" xfId="6" applyNumberFormat="1" applyFont="1" applyProtection="1">
      <alignment horizontal="right" vertical="center"/>
    </xf>
    <xf numFmtId="0" fontId="18" fillId="0" borderId="1" xfId="7" applyNumberFormat="1" applyFont="1" applyProtection="1">
      <alignment vertical="center"/>
    </xf>
    <xf numFmtId="0" fontId="19" fillId="0" borderId="0" xfId="0" applyFont="1" applyProtection="1">
      <protection locked="0"/>
    </xf>
    <xf numFmtId="0" fontId="20" fillId="0" borderId="1" xfId="8" applyNumberFormat="1" applyFont="1" applyProtection="1">
      <alignment horizontal="right" vertical="center"/>
    </xf>
    <xf numFmtId="0" fontId="18" fillId="0" borderId="1" xfId="9" applyNumberFormat="1" applyFont="1" applyProtection="1">
      <alignment horizontal="right" vertical="center"/>
    </xf>
    <xf numFmtId="0" fontId="18" fillId="0" borderId="1" xfId="11" applyNumberFormat="1" applyFont="1" applyProtection="1">
      <alignment vertical="center"/>
    </xf>
    <xf numFmtId="0" fontId="18" fillId="0" borderId="2" xfId="12" applyNumberFormat="1" applyFont="1" applyProtection="1">
      <alignment horizontal="center" vertical="center"/>
    </xf>
    <xf numFmtId="0" fontId="17" fillId="0" borderId="1" xfId="13" applyNumberFormat="1" applyFont="1" applyProtection="1">
      <alignment vertical="center"/>
    </xf>
    <xf numFmtId="49" fontId="18" fillId="0" borderId="3" xfId="14" applyNumberFormat="1" applyFont="1" applyProtection="1">
      <alignment horizontal="center" vertical="center" shrinkToFit="1"/>
    </xf>
    <xf numFmtId="0" fontId="18" fillId="0" borderId="4" xfId="16" applyNumberFormat="1" applyFont="1" applyProtection="1">
      <alignment horizontal="center" vertical="center"/>
    </xf>
    <xf numFmtId="1" fontId="18" fillId="0" borderId="4" xfId="17" applyNumberFormat="1" applyFont="1" applyProtection="1">
      <alignment horizontal="center" vertical="center"/>
    </xf>
    <xf numFmtId="0" fontId="18" fillId="0" borderId="1" xfId="18" applyNumberFormat="1" applyFont="1" applyProtection="1">
      <alignment horizontal="left" vertical="center" wrapText="1"/>
    </xf>
    <xf numFmtId="1" fontId="18" fillId="0" borderId="4" xfId="20" applyNumberFormat="1" applyFont="1" applyProtection="1">
      <alignment horizontal="center" vertical="center" wrapText="1" shrinkToFit="1"/>
    </xf>
    <xf numFmtId="49" fontId="18" fillId="0" borderId="6" xfId="21" applyNumberFormat="1" applyFont="1" applyProtection="1">
      <alignment horizontal="center" vertical="center" shrinkToFit="1"/>
    </xf>
    <xf numFmtId="49" fontId="18" fillId="0" borderId="4" xfId="22" applyNumberFormat="1" applyFont="1" applyProtection="1">
      <alignment horizontal="center" vertical="center"/>
    </xf>
    <xf numFmtId="0" fontId="18" fillId="0" borderId="7" xfId="23" applyNumberFormat="1" applyFont="1" applyProtection="1">
      <alignment horizontal="center" vertical="center"/>
    </xf>
    <xf numFmtId="0" fontId="17" fillId="0" borderId="1" xfId="25" applyNumberFormat="1" applyFont="1" applyProtection="1">
      <alignment vertical="center" wrapText="1"/>
    </xf>
    <xf numFmtId="0" fontId="18" fillId="0" borderId="1" xfId="27" applyNumberFormat="1" applyFont="1" applyProtection="1">
      <alignment horizontal="center" vertical="center" wrapText="1"/>
    </xf>
    <xf numFmtId="0" fontId="18" fillId="0" borderId="8" xfId="26" applyNumberFormat="1" applyFont="1" applyProtection="1">
      <alignment horizontal="center" vertical="center" wrapText="1"/>
    </xf>
    <xf numFmtId="0" fontId="18" fillId="0" borderId="2" xfId="28" applyNumberFormat="1" applyFont="1" applyProtection="1">
      <alignment horizontal="center" vertical="center" wrapText="1"/>
    </xf>
    <xf numFmtId="0" fontId="18" fillId="0" borderId="1" xfId="29" applyNumberFormat="1" applyFont="1" applyProtection="1">
      <alignment horizontal="center" vertical="center"/>
    </xf>
    <xf numFmtId="49" fontId="18" fillId="0" borderId="9" xfId="30" applyNumberFormat="1" applyFont="1" applyProtection="1">
      <alignment vertical="center" wrapText="1"/>
    </xf>
    <xf numFmtId="1" fontId="18" fillId="0" borderId="10" xfId="31" applyNumberFormat="1" applyFont="1" applyProtection="1">
      <alignment horizontal="center" vertical="center" shrinkToFit="1"/>
    </xf>
    <xf numFmtId="1" fontId="18" fillId="0" borderId="8" xfId="32" applyNumberFormat="1" applyFont="1" applyProtection="1">
      <alignment horizontal="center" vertical="center" shrinkToFit="1"/>
    </xf>
    <xf numFmtId="4" fontId="18" fillId="0" borderId="8" xfId="33" applyNumberFormat="1" applyFont="1" applyProtection="1">
      <alignment horizontal="right" vertical="center" shrinkToFit="1"/>
    </xf>
    <xf numFmtId="4" fontId="18" fillId="0" borderId="11" xfId="34" applyNumberFormat="1" applyFont="1" applyProtection="1">
      <alignment horizontal="right" vertical="center" shrinkToFit="1"/>
    </xf>
    <xf numFmtId="4" fontId="18" fillId="0" borderId="1" xfId="35" applyNumberFormat="1" applyFont="1" applyProtection="1">
      <alignment horizontal="right" vertical="center" shrinkToFit="1"/>
    </xf>
    <xf numFmtId="49" fontId="20" fillId="0" borderId="12" xfId="36" applyNumberFormat="1" applyFont="1" applyProtection="1">
      <alignment horizontal="left" vertical="center" wrapText="1" indent="1"/>
    </xf>
    <xf numFmtId="1" fontId="20" fillId="0" borderId="10" xfId="37" applyNumberFormat="1" applyFont="1" applyProtection="1">
      <alignment horizontal="center" vertical="center" shrinkToFit="1"/>
    </xf>
    <xf numFmtId="1" fontId="20" fillId="0" borderId="8" xfId="38" applyNumberFormat="1" applyFont="1" applyProtection="1">
      <alignment horizontal="center" vertical="center" shrinkToFit="1"/>
    </xf>
    <xf numFmtId="4" fontId="20" fillId="0" borderId="8" xfId="39" applyNumberFormat="1" applyFont="1" applyProtection="1">
      <alignment horizontal="right" vertical="center" shrinkToFit="1"/>
    </xf>
    <xf numFmtId="4" fontId="20" fillId="0" borderId="11" xfId="40" applyNumberFormat="1" applyFont="1" applyProtection="1">
      <alignment horizontal="right" vertical="center" shrinkToFit="1"/>
    </xf>
    <xf numFmtId="4" fontId="20" fillId="0" borderId="1" xfId="41" applyNumberFormat="1" applyFont="1" applyProtection="1">
      <alignment horizontal="right" vertical="center" shrinkToFit="1"/>
    </xf>
    <xf numFmtId="0" fontId="18" fillId="0" borderId="1" xfId="42" applyNumberFormat="1" applyFont="1" applyProtection="1">
      <alignment vertical="center"/>
    </xf>
    <xf numFmtId="0" fontId="18" fillId="0" borderId="13" xfId="43" applyNumberFormat="1" applyFont="1" applyProtection="1">
      <alignment vertical="center"/>
    </xf>
    <xf numFmtId="0" fontId="18" fillId="0" borderId="1" xfId="45" applyNumberFormat="1" applyFont="1" applyProtection="1">
      <alignment vertical="center" wrapText="1"/>
    </xf>
    <xf numFmtId="0" fontId="21" fillId="0" borderId="1" xfId="25" applyNumberFormat="1" applyFont="1" applyProtection="1">
      <alignment vertical="center" wrapText="1"/>
    </xf>
    <xf numFmtId="0" fontId="22" fillId="0" borderId="1" xfId="6" applyNumberFormat="1" applyFont="1" applyProtection="1">
      <alignment horizontal="right" vertical="center"/>
    </xf>
    <xf numFmtId="0" fontId="21" fillId="0" borderId="1" xfId="2" applyNumberFormat="1" applyFont="1" applyProtection="1">
      <alignment vertical="center"/>
    </xf>
    <xf numFmtId="0" fontId="23" fillId="0" borderId="0" xfId="0" applyFont="1" applyProtection="1">
      <protection locked="0"/>
    </xf>
    <xf numFmtId="0" fontId="22" fillId="0" borderId="5" xfId="46" applyNumberFormat="1" applyFont="1" applyProtection="1">
      <alignment vertical="center"/>
    </xf>
    <xf numFmtId="0" fontId="22" fillId="0" borderId="1" xfId="11" applyNumberFormat="1" applyFont="1" applyProtection="1">
      <alignment vertical="center"/>
    </xf>
    <xf numFmtId="0" fontId="22" fillId="0" borderId="1" xfId="7" applyNumberFormat="1" applyFont="1" applyProtection="1">
      <alignment vertical="center"/>
    </xf>
    <xf numFmtId="0" fontId="22" fillId="0" borderId="1" xfId="3" applyNumberFormat="1" applyFont="1" applyProtection="1">
      <alignment vertical="center" wrapText="1"/>
    </xf>
    <xf numFmtId="0" fontId="22" fillId="0" borderId="1" xfId="27" applyNumberFormat="1" applyFont="1" applyProtection="1">
      <alignment horizontal="center" vertical="center" wrapText="1"/>
    </xf>
    <xf numFmtId="0" fontId="22" fillId="0" borderId="8" xfId="26" applyNumberFormat="1" applyFont="1" applyProtection="1">
      <alignment horizontal="center" vertical="center" wrapText="1"/>
    </xf>
    <xf numFmtId="0" fontId="22" fillId="0" borderId="2" xfId="28" applyNumberFormat="1" applyFont="1" applyProtection="1">
      <alignment horizontal="center" vertical="center" wrapText="1"/>
    </xf>
    <xf numFmtId="0" fontId="22" fillId="0" borderId="1" xfId="29" applyNumberFormat="1" applyFont="1" applyProtection="1">
      <alignment horizontal="center" vertical="center"/>
    </xf>
    <xf numFmtId="49" fontId="22" fillId="0" borderId="9" xfId="30" applyNumberFormat="1" applyFont="1" applyProtection="1">
      <alignment vertical="center" wrapText="1"/>
    </xf>
    <xf numFmtId="1" fontId="22" fillId="0" borderId="10" xfId="31" applyNumberFormat="1" applyFont="1" applyProtection="1">
      <alignment horizontal="center" vertical="center" shrinkToFit="1"/>
    </xf>
    <xf numFmtId="1" fontId="22" fillId="0" borderId="8" xfId="32" applyNumberFormat="1" applyFont="1" applyProtection="1">
      <alignment horizontal="center" vertical="center" shrinkToFit="1"/>
    </xf>
    <xf numFmtId="4" fontId="22" fillId="0" borderId="8" xfId="33" applyNumberFormat="1" applyFont="1" applyProtection="1">
      <alignment horizontal="right" vertical="center" shrinkToFit="1"/>
    </xf>
    <xf numFmtId="4" fontId="22" fillId="0" borderId="11" xfId="34" applyNumberFormat="1" applyFont="1" applyProtection="1">
      <alignment horizontal="right" vertical="center" shrinkToFit="1"/>
    </xf>
    <xf numFmtId="4" fontId="22" fillId="0" borderId="1" xfId="35" applyNumberFormat="1" applyFont="1" applyProtection="1">
      <alignment horizontal="right" vertical="center" shrinkToFit="1"/>
    </xf>
    <xf numFmtId="49" fontId="24" fillId="0" borderId="12" xfId="36" applyNumberFormat="1" applyFont="1" applyProtection="1">
      <alignment horizontal="left" vertical="center" wrapText="1" indent="1"/>
    </xf>
    <xf numFmtId="1" fontId="24" fillId="0" borderId="10" xfId="37" applyNumberFormat="1" applyFont="1" applyProtection="1">
      <alignment horizontal="center" vertical="center" shrinkToFit="1"/>
    </xf>
    <xf numFmtId="1" fontId="24" fillId="0" borderId="8" xfId="38" applyNumberFormat="1" applyFont="1" applyProtection="1">
      <alignment horizontal="center" vertical="center" shrinkToFit="1"/>
    </xf>
    <xf numFmtId="4" fontId="24" fillId="0" borderId="8" xfId="39" applyNumberFormat="1" applyFont="1" applyProtection="1">
      <alignment horizontal="right" vertical="center" shrinkToFit="1"/>
    </xf>
    <xf numFmtId="4" fontId="24" fillId="0" borderId="11" xfId="40" applyNumberFormat="1" applyFont="1" applyProtection="1">
      <alignment horizontal="right" vertical="center" shrinkToFit="1"/>
    </xf>
    <xf numFmtId="4" fontId="24" fillId="0" borderId="1" xfId="41" applyNumberFormat="1" applyFont="1" applyProtection="1">
      <alignment horizontal="right" vertical="center" shrinkToFit="1"/>
    </xf>
    <xf numFmtId="0" fontId="22" fillId="0" borderId="1" xfId="42" applyNumberFormat="1" applyFont="1" applyProtection="1">
      <alignment vertical="center"/>
    </xf>
    <xf numFmtId="0" fontId="22" fillId="0" borderId="13" xfId="43" applyNumberFormat="1" applyFont="1" applyProtection="1">
      <alignment vertical="center"/>
    </xf>
    <xf numFmtId="0" fontId="22" fillId="0" borderId="1" xfId="45" applyNumberFormat="1" applyFont="1" applyProtection="1">
      <alignment vertical="center" wrapText="1"/>
    </xf>
    <xf numFmtId="0" fontId="17" fillId="0" borderId="1" xfId="10" applyNumberFormat="1" applyFont="1" applyProtection="1">
      <alignment horizontal="center" vertical="center"/>
    </xf>
    <xf numFmtId="0" fontId="17" fillId="0" borderId="1" xfId="10" applyFont="1">
      <alignment horizontal="center" vertical="center"/>
    </xf>
    <xf numFmtId="0" fontId="18" fillId="0" borderId="1" xfId="15" applyNumberFormat="1" applyFont="1" applyProtection="1">
      <alignment horizontal="center" vertical="center"/>
    </xf>
    <xf numFmtId="0" fontId="18" fillId="0" borderId="1" xfId="15" applyFont="1">
      <alignment horizontal="center" vertical="center"/>
    </xf>
    <xf numFmtId="0" fontId="18" fillId="0" borderId="5" xfId="19" applyNumberFormat="1" applyFont="1" applyProtection="1">
      <alignment horizontal="left" vertical="center" wrapText="1"/>
    </xf>
    <xf numFmtId="0" fontId="18" fillId="0" borderId="5" xfId="19" applyFont="1">
      <alignment horizontal="left" vertical="center" wrapText="1"/>
    </xf>
    <xf numFmtId="0" fontId="17" fillId="0" borderId="1" xfId="24" applyNumberFormat="1" applyFont="1" applyProtection="1">
      <alignment horizontal="center" vertical="center" wrapText="1"/>
    </xf>
    <xf numFmtId="0" fontId="17" fillId="0" borderId="1" xfId="24" applyFont="1">
      <alignment horizontal="center" vertical="center" wrapText="1"/>
    </xf>
    <xf numFmtId="0" fontId="18" fillId="0" borderId="8" xfId="26" applyNumberFormat="1" applyFont="1" applyProtection="1">
      <alignment horizontal="center" vertical="center" wrapText="1"/>
    </xf>
    <xf numFmtId="0" fontId="18" fillId="0" borderId="8" xfId="26" applyFont="1">
      <alignment horizontal="center" vertical="center" wrapText="1"/>
    </xf>
    <xf numFmtId="0" fontId="18" fillId="0" borderId="1" xfId="44" applyNumberFormat="1" applyFont="1" applyProtection="1">
      <alignment horizontal="left" vertical="center" wrapText="1"/>
    </xf>
    <xf numFmtId="0" fontId="18" fillId="0" borderId="1" xfId="44" applyFont="1">
      <alignment horizontal="left" vertical="center" wrapText="1"/>
    </xf>
    <xf numFmtId="0" fontId="22" fillId="0" borderId="1" xfId="27" applyNumberFormat="1" applyFont="1" applyProtection="1">
      <alignment horizontal="center" vertical="center" wrapText="1"/>
    </xf>
    <xf numFmtId="0" fontId="22" fillId="0" borderId="1" xfId="27" applyFont="1">
      <alignment horizontal="center" vertical="center" wrapText="1"/>
    </xf>
    <xf numFmtId="0" fontId="22" fillId="0" borderId="1" xfId="44" applyNumberFormat="1" applyFont="1" applyProtection="1">
      <alignment horizontal="left" vertical="center" wrapText="1"/>
    </xf>
    <xf numFmtId="0" fontId="22" fillId="0" borderId="1" xfId="44" applyFont="1">
      <alignment horizontal="left" vertical="center" wrapText="1"/>
    </xf>
    <xf numFmtId="0" fontId="21" fillId="0" borderId="1" xfId="24" applyNumberFormat="1" applyFont="1" applyProtection="1">
      <alignment horizontal="center" vertical="center" wrapText="1"/>
    </xf>
    <xf numFmtId="0" fontId="21" fillId="0" borderId="1" xfId="24" applyFont="1">
      <alignment horizontal="center" vertical="center" wrapText="1"/>
    </xf>
    <xf numFmtId="0" fontId="22" fillId="0" borderId="14" xfId="47" applyNumberFormat="1" applyFont="1" applyProtection="1">
      <alignment horizontal="center" vertical="center" wrapText="1"/>
    </xf>
    <xf numFmtId="0" fontId="22" fillId="0" borderId="14" xfId="47" applyFont="1">
      <alignment horizontal="center" vertical="center" wrapText="1"/>
    </xf>
    <xf numFmtId="0" fontId="22" fillId="0" borderId="15" xfId="48" applyNumberFormat="1" applyFont="1" applyProtection="1">
      <alignment horizontal="center" vertical="center" wrapText="1"/>
    </xf>
    <xf numFmtId="0" fontId="22" fillId="0" borderId="15" xfId="48" applyFont="1">
      <alignment horizontal="center" vertical="center" wrapText="1"/>
    </xf>
    <xf numFmtId="0" fontId="22" fillId="0" borderId="8" xfId="26" applyNumberFormat="1" applyFont="1" applyProtection="1">
      <alignment horizontal="center" vertical="center" wrapText="1"/>
    </xf>
    <xf numFmtId="0" fontId="22" fillId="0" borderId="8" xfId="26" applyFont="1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4"/>
  <sheetViews>
    <sheetView showGridLines="0" topLeftCell="A137" zoomScaleNormal="100" zoomScaleSheetLayoutView="100" workbookViewId="0">
      <selection activeCell="A155" sqref="A155"/>
    </sheetView>
  </sheetViews>
  <sheetFormatPr defaultRowHeight="15" x14ac:dyDescent="0.25"/>
  <cols>
    <col min="1" max="1" width="69.5703125" style="37" customWidth="1"/>
    <col min="2" max="2" width="7.7109375" style="37" customWidth="1"/>
    <col min="3" max="3" width="22.7109375" style="37" customWidth="1"/>
    <col min="4" max="4" width="20" style="37" customWidth="1"/>
    <col min="5" max="7" width="20.7109375" style="37" customWidth="1"/>
    <col min="8" max="16384" width="9.140625" style="37"/>
  </cols>
  <sheetData>
    <row r="1" spans="1:7" ht="12" hidden="1" customHeight="1" x14ac:dyDescent="0.25">
      <c r="A1" s="30"/>
      <c r="B1" s="31"/>
      <c r="C1" s="32"/>
      <c r="D1" s="33"/>
      <c r="E1" s="34"/>
      <c r="F1" s="35" t="s">
        <v>0</v>
      </c>
      <c r="G1" s="36"/>
    </row>
    <row r="2" spans="1:7" ht="12" hidden="1" customHeight="1" x14ac:dyDescent="0.25">
      <c r="A2" s="30"/>
      <c r="B2" s="31"/>
      <c r="C2" s="32"/>
      <c r="D2" s="33"/>
      <c r="E2" s="34"/>
      <c r="F2" s="35" t="s">
        <v>1</v>
      </c>
      <c r="G2" s="36"/>
    </row>
    <row r="3" spans="1:7" ht="9" hidden="1" customHeight="1" x14ac:dyDescent="0.25">
      <c r="A3" s="30"/>
      <c r="B3" s="31"/>
      <c r="C3" s="32"/>
      <c r="D3" s="33"/>
      <c r="E3" s="34"/>
      <c r="F3" s="38" t="s">
        <v>2</v>
      </c>
      <c r="G3" s="36"/>
    </row>
    <row r="4" spans="1:7" ht="19.5" hidden="1" customHeight="1" x14ac:dyDescent="0.25">
      <c r="A4" s="30"/>
      <c r="B4" s="31"/>
      <c r="C4" s="32"/>
      <c r="D4" s="33"/>
      <c r="E4" s="34"/>
      <c r="F4" s="39"/>
      <c r="G4" s="36"/>
    </row>
    <row r="5" spans="1:7" ht="15.75" customHeight="1" x14ac:dyDescent="0.25">
      <c r="A5" s="98" t="s">
        <v>3</v>
      </c>
      <c r="B5" s="99"/>
      <c r="C5" s="99"/>
      <c r="D5" s="99"/>
      <c r="E5" s="40"/>
      <c r="F5" s="41" t="s">
        <v>4</v>
      </c>
      <c r="G5" s="42"/>
    </row>
    <row r="6" spans="1:7" ht="15" customHeight="1" x14ac:dyDescent="0.25">
      <c r="A6" s="42"/>
      <c r="B6" s="42"/>
      <c r="C6" s="42"/>
      <c r="D6" s="42"/>
      <c r="E6" s="39" t="s">
        <v>5</v>
      </c>
      <c r="F6" s="43" t="s">
        <v>6</v>
      </c>
      <c r="G6" s="42"/>
    </row>
    <row r="7" spans="1:7" ht="15" customHeight="1" x14ac:dyDescent="0.25">
      <c r="A7" s="100" t="s">
        <v>7</v>
      </c>
      <c r="B7" s="101"/>
      <c r="C7" s="101"/>
      <c r="D7" s="101"/>
      <c r="E7" s="39" t="s">
        <v>8</v>
      </c>
      <c r="F7" s="44" t="s">
        <v>9</v>
      </c>
      <c r="G7" s="40"/>
    </row>
    <row r="8" spans="1:7" ht="18" customHeight="1" x14ac:dyDescent="0.25">
      <c r="A8" s="40" t="s">
        <v>10</v>
      </c>
      <c r="B8" s="32"/>
      <c r="C8" s="32"/>
      <c r="D8" s="33"/>
      <c r="E8" s="39" t="s">
        <v>11</v>
      </c>
      <c r="F8" s="45" t="s">
        <v>12</v>
      </c>
      <c r="G8" s="36"/>
    </row>
    <row r="9" spans="1:7" ht="22.7" customHeight="1" x14ac:dyDescent="0.25">
      <c r="A9" s="46" t="s">
        <v>13</v>
      </c>
      <c r="B9" s="102" t="s">
        <v>14</v>
      </c>
      <c r="C9" s="103"/>
      <c r="D9" s="103"/>
      <c r="E9" s="39" t="s">
        <v>15</v>
      </c>
      <c r="F9" s="47" t="s">
        <v>16</v>
      </c>
      <c r="G9" s="32"/>
    </row>
    <row r="10" spans="1:7" ht="15.2" customHeight="1" x14ac:dyDescent="0.25">
      <c r="A10" s="46" t="s">
        <v>17</v>
      </c>
      <c r="B10" s="102" t="s">
        <v>18</v>
      </c>
      <c r="C10" s="103"/>
      <c r="D10" s="103"/>
      <c r="E10" s="39" t="s">
        <v>19</v>
      </c>
      <c r="F10" s="48" t="s">
        <v>498</v>
      </c>
      <c r="G10" s="32"/>
    </row>
    <row r="11" spans="1:7" ht="15" customHeight="1" x14ac:dyDescent="0.25">
      <c r="A11" s="40" t="s">
        <v>20</v>
      </c>
      <c r="B11" s="32"/>
      <c r="C11" s="32"/>
      <c r="D11" s="33"/>
      <c r="E11" s="39"/>
      <c r="F11" s="49"/>
      <c r="G11" s="36"/>
    </row>
    <row r="12" spans="1:7" ht="15.75" customHeight="1" x14ac:dyDescent="0.25">
      <c r="A12" s="40" t="s">
        <v>21</v>
      </c>
      <c r="B12" s="32"/>
      <c r="C12" s="32"/>
      <c r="D12" s="33"/>
      <c r="E12" s="39" t="s">
        <v>22</v>
      </c>
      <c r="F12" s="50">
        <v>383</v>
      </c>
      <c r="G12" s="36"/>
    </row>
    <row r="13" spans="1:7" ht="9" customHeight="1" x14ac:dyDescent="0.25">
      <c r="A13" s="40"/>
      <c r="B13" s="40"/>
      <c r="C13" s="40"/>
      <c r="D13" s="40"/>
      <c r="E13" s="40"/>
      <c r="F13" s="40"/>
      <c r="G13" s="36"/>
    </row>
    <row r="14" spans="1:7" ht="15" customHeight="1" x14ac:dyDescent="0.25">
      <c r="A14" s="104" t="s">
        <v>23</v>
      </c>
      <c r="B14" s="105"/>
      <c r="C14" s="105"/>
      <c r="D14" s="105"/>
      <c r="E14" s="105"/>
      <c r="F14" s="105"/>
      <c r="G14" s="51"/>
    </row>
    <row r="15" spans="1:7" ht="9" customHeight="1" x14ac:dyDescent="0.25">
      <c r="A15" s="40"/>
      <c r="B15" s="40"/>
      <c r="C15" s="40"/>
      <c r="D15" s="40"/>
      <c r="E15" s="40"/>
      <c r="F15" s="40"/>
      <c r="G15" s="36"/>
    </row>
    <row r="16" spans="1:7" ht="15" customHeight="1" x14ac:dyDescent="0.25">
      <c r="A16" s="106" t="s">
        <v>24</v>
      </c>
      <c r="B16" s="106" t="s">
        <v>25</v>
      </c>
      <c r="C16" s="106" t="s">
        <v>26</v>
      </c>
      <c r="D16" s="106" t="s">
        <v>27</v>
      </c>
      <c r="E16" s="106" t="s">
        <v>28</v>
      </c>
      <c r="F16" s="106" t="s">
        <v>29</v>
      </c>
      <c r="G16" s="40"/>
    </row>
    <row r="17" spans="1:7" ht="19.5" customHeight="1" x14ac:dyDescent="0.25">
      <c r="A17" s="107"/>
      <c r="B17" s="107"/>
      <c r="C17" s="107"/>
      <c r="D17" s="107"/>
      <c r="E17" s="107"/>
      <c r="F17" s="107"/>
      <c r="G17" s="52"/>
    </row>
    <row r="18" spans="1:7" ht="15.75" customHeight="1" x14ac:dyDescent="0.25">
      <c r="A18" s="53">
        <v>1</v>
      </c>
      <c r="B18" s="54">
        <v>2</v>
      </c>
      <c r="C18" s="54">
        <v>3</v>
      </c>
      <c r="D18" s="54">
        <v>4</v>
      </c>
      <c r="E18" s="54">
        <v>5</v>
      </c>
      <c r="F18" s="54">
        <v>6</v>
      </c>
      <c r="G18" s="55"/>
    </row>
    <row r="19" spans="1:7" ht="30" x14ac:dyDescent="0.25">
      <c r="A19" s="56" t="s">
        <v>30</v>
      </c>
      <c r="B19" s="57" t="s">
        <v>31</v>
      </c>
      <c r="C19" s="58" t="s">
        <v>32</v>
      </c>
      <c r="D19" s="59">
        <v>2058561385.3499999</v>
      </c>
      <c r="E19" s="59">
        <v>531073203.08999997</v>
      </c>
      <c r="F19" s="60">
        <v>1538021595.78</v>
      </c>
      <c r="G19" s="61"/>
    </row>
    <row r="20" spans="1:7" ht="30" x14ac:dyDescent="0.25">
      <c r="A20" s="62" t="s">
        <v>33</v>
      </c>
      <c r="B20" s="63" t="s">
        <v>31</v>
      </c>
      <c r="C20" s="64" t="s">
        <v>34</v>
      </c>
      <c r="D20" s="65">
        <v>0</v>
      </c>
      <c r="E20" s="65">
        <v>0.82</v>
      </c>
      <c r="F20" s="66">
        <v>0</v>
      </c>
      <c r="G20" s="67"/>
    </row>
    <row r="21" spans="1:7" ht="30" x14ac:dyDescent="0.25">
      <c r="A21" s="62" t="s">
        <v>35</v>
      </c>
      <c r="B21" s="63" t="s">
        <v>31</v>
      </c>
      <c r="C21" s="64" t="s">
        <v>36</v>
      </c>
      <c r="D21" s="65">
        <v>140000</v>
      </c>
      <c r="E21" s="65">
        <v>45856.71</v>
      </c>
      <c r="F21" s="66">
        <v>94143.29</v>
      </c>
      <c r="G21" s="67"/>
    </row>
    <row r="22" spans="1:7" x14ac:dyDescent="0.25">
      <c r="A22" s="62" t="s">
        <v>37</v>
      </c>
      <c r="B22" s="63" t="s">
        <v>31</v>
      </c>
      <c r="C22" s="64" t="s">
        <v>38</v>
      </c>
      <c r="D22" s="65">
        <v>100000</v>
      </c>
      <c r="E22" s="65">
        <v>27968.01</v>
      </c>
      <c r="F22" s="66">
        <v>72031.990000000005</v>
      </c>
      <c r="G22" s="67"/>
    </row>
    <row r="23" spans="1:7" ht="60" x14ac:dyDescent="0.25">
      <c r="A23" s="62" t="s">
        <v>39</v>
      </c>
      <c r="B23" s="63" t="s">
        <v>31</v>
      </c>
      <c r="C23" s="64" t="s">
        <v>40</v>
      </c>
      <c r="D23" s="65">
        <v>700000</v>
      </c>
      <c r="E23" s="65">
        <v>1563796.04</v>
      </c>
      <c r="F23" s="66">
        <v>0</v>
      </c>
      <c r="G23" s="67"/>
    </row>
    <row r="24" spans="1:7" ht="60" x14ac:dyDescent="0.25">
      <c r="A24" s="62" t="s">
        <v>41</v>
      </c>
      <c r="B24" s="63" t="s">
        <v>31</v>
      </c>
      <c r="C24" s="64" t="s">
        <v>42</v>
      </c>
      <c r="D24" s="65">
        <v>20000</v>
      </c>
      <c r="E24" s="65">
        <v>61527.34</v>
      </c>
      <c r="F24" s="66">
        <v>0</v>
      </c>
      <c r="G24" s="67"/>
    </row>
    <row r="25" spans="1:7" ht="105" x14ac:dyDescent="0.25">
      <c r="A25" s="62" t="s">
        <v>43</v>
      </c>
      <c r="B25" s="63" t="s">
        <v>31</v>
      </c>
      <c r="C25" s="64" t="s">
        <v>44</v>
      </c>
      <c r="D25" s="65">
        <v>6565970</v>
      </c>
      <c r="E25" s="65">
        <v>3128850.95</v>
      </c>
      <c r="F25" s="66">
        <v>3437119.05</v>
      </c>
      <c r="G25" s="67"/>
    </row>
    <row r="26" spans="1:7" ht="120" x14ac:dyDescent="0.25">
      <c r="A26" s="62" t="s">
        <v>45</v>
      </c>
      <c r="B26" s="63" t="s">
        <v>31</v>
      </c>
      <c r="C26" s="64" t="s">
        <v>46</v>
      </c>
      <c r="D26" s="65">
        <v>37050</v>
      </c>
      <c r="E26" s="65">
        <v>19366.64</v>
      </c>
      <c r="F26" s="66">
        <v>17683.36</v>
      </c>
      <c r="G26" s="67"/>
    </row>
    <row r="27" spans="1:7" ht="105" x14ac:dyDescent="0.25">
      <c r="A27" s="62" t="s">
        <v>47</v>
      </c>
      <c r="B27" s="63" t="s">
        <v>31</v>
      </c>
      <c r="C27" s="64" t="s">
        <v>48</v>
      </c>
      <c r="D27" s="65">
        <v>7698480</v>
      </c>
      <c r="E27" s="65">
        <v>3625923.71</v>
      </c>
      <c r="F27" s="66">
        <v>4072556.29</v>
      </c>
      <c r="G27" s="67"/>
    </row>
    <row r="28" spans="1:7" ht="105" x14ac:dyDescent="0.25">
      <c r="A28" s="62" t="s">
        <v>49</v>
      </c>
      <c r="B28" s="63" t="s">
        <v>31</v>
      </c>
      <c r="C28" s="64" t="s">
        <v>50</v>
      </c>
      <c r="D28" s="65">
        <v>0</v>
      </c>
      <c r="E28" s="65">
        <v>-383939.23</v>
      </c>
      <c r="F28" s="66">
        <v>0</v>
      </c>
      <c r="G28" s="67"/>
    </row>
    <row r="29" spans="1:7" ht="75" x14ac:dyDescent="0.25">
      <c r="A29" s="62" t="s">
        <v>51</v>
      </c>
      <c r="B29" s="63" t="s">
        <v>31</v>
      </c>
      <c r="C29" s="64" t="s">
        <v>52</v>
      </c>
      <c r="D29" s="65">
        <v>454000000</v>
      </c>
      <c r="E29" s="65">
        <v>173603089.46000001</v>
      </c>
      <c r="F29" s="66">
        <v>280396910.54000002</v>
      </c>
      <c r="G29" s="67"/>
    </row>
    <row r="30" spans="1:7" ht="75" x14ac:dyDescent="0.25">
      <c r="A30" s="62" t="s">
        <v>51</v>
      </c>
      <c r="B30" s="63" t="s">
        <v>31</v>
      </c>
      <c r="C30" s="64" t="s">
        <v>53</v>
      </c>
      <c r="D30" s="65">
        <v>0</v>
      </c>
      <c r="E30" s="65">
        <v>195749.76000000001</v>
      </c>
      <c r="F30" s="66">
        <v>0</v>
      </c>
      <c r="G30" s="67"/>
    </row>
    <row r="31" spans="1:7" ht="75" x14ac:dyDescent="0.25">
      <c r="A31" s="62" t="s">
        <v>51</v>
      </c>
      <c r="B31" s="63" t="s">
        <v>31</v>
      </c>
      <c r="C31" s="64" t="s">
        <v>54</v>
      </c>
      <c r="D31" s="65">
        <v>0</v>
      </c>
      <c r="E31" s="65">
        <v>36610.080000000002</v>
      </c>
      <c r="F31" s="66">
        <v>0</v>
      </c>
      <c r="G31" s="67"/>
    </row>
    <row r="32" spans="1:7" ht="75" x14ac:dyDescent="0.25">
      <c r="A32" s="62" t="s">
        <v>51</v>
      </c>
      <c r="B32" s="63" t="s">
        <v>31</v>
      </c>
      <c r="C32" s="64" t="s">
        <v>55</v>
      </c>
      <c r="D32" s="65">
        <v>0</v>
      </c>
      <c r="E32" s="65">
        <v>-1029.6099999999999</v>
      </c>
      <c r="F32" s="66">
        <v>0</v>
      </c>
      <c r="G32" s="67"/>
    </row>
    <row r="33" spans="1:7" ht="105" x14ac:dyDescent="0.25">
      <c r="A33" s="62" t="s">
        <v>56</v>
      </c>
      <c r="B33" s="63" t="s">
        <v>31</v>
      </c>
      <c r="C33" s="64" t="s">
        <v>57</v>
      </c>
      <c r="D33" s="65">
        <v>750000</v>
      </c>
      <c r="E33" s="65">
        <v>245123.24</v>
      </c>
      <c r="F33" s="66">
        <v>504876.76</v>
      </c>
      <c r="G33" s="67"/>
    </row>
    <row r="34" spans="1:7" ht="105" x14ac:dyDescent="0.25">
      <c r="A34" s="62" t="s">
        <v>58</v>
      </c>
      <c r="B34" s="63" t="s">
        <v>31</v>
      </c>
      <c r="C34" s="64" t="s">
        <v>59</v>
      </c>
      <c r="D34" s="65">
        <v>0</v>
      </c>
      <c r="E34" s="65">
        <v>116.8</v>
      </c>
      <c r="F34" s="66">
        <v>0</v>
      </c>
      <c r="G34" s="67"/>
    </row>
    <row r="35" spans="1:7" ht="105" x14ac:dyDescent="0.25">
      <c r="A35" s="62" t="s">
        <v>56</v>
      </c>
      <c r="B35" s="63" t="s">
        <v>31</v>
      </c>
      <c r="C35" s="64" t="s">
        <v>60</v>
      </c>
      <c r="D35" s="65">
        <v>0</v>
      </c>
      <c r="E35" s="65">
        <v>900.96</v>
      </c>
      <c r="F35" s="66">
        <v>0</v>
      </c>
      <c r="G35" s="67"/>
    </row>
    <row r="36" spans="1:7" ht="45" x14ac:dyDescent="0.25">
      <c r="A36" s="62" t="s">
        <v>61</v>
      </c>
      <c r="B36" s="63" t="s">
        <v>31</v>
      </c>
      <c r="C36" s="64" t="s">
        <v>62</v>
      </c>
      <c r="D36" s="65">
        <v>2000000</v>
      </c>
      <c r="E36" s="65">
        <v>693479.38</v>
      </c>
      <c r="F36" s="66">
        <v>1306520.6200000001</v>
      </c>
      <c r="G36" s="67"/>
    </row>
    <row r="37" spans="1:7" ht="45" x14ac:dyDescent="0.25">
      <c r="A37" s="62" t="s">
        <v>61</v>
      </c>
      <c r="B37" s="63" t="s">
        <v>31</v>
      </c>
      <c r="C37" s="64" t="s">
        <v>63</v>
      </c>
      <c r="D37" s="65">
        <v>0</v>
      </c>
      <c r="E37" s="65">
        <v>16690.02</v>
      </c>
      <c r="F37" s="66">
        <v>0</v>
      </c>
      <c r="G37" s="67"/>
    </row>
    <row r="38" spans="1:7" ht="45" x14ac:dyDescent="0.25">
      <c r="A38" s="62" t="s">
        <v>61</v>
      </c>
      <c r="B38" s="63" t="s">
        <v>31</v>
      </c>
      <c r="C38" s="64" t="s">
        <v>64</v>
      </c>
      <c r="D38" s="65">
        <v>0</v>
      </c>
      <c r="E38" s="65">
        <v>12597.85</v>
      </c>
      <c r="F38" s="66">
        <v>0</v>
      </c>
      <c r="G38" s="67"/>
    </row>
    <row r="39" spans="1:7" ht="90" x14ac:dyDescent="0.25">
      <c r="A39" s="62" t="s">
        <v>65</v>
      </c>
      <c r="B39" s="63" t="s">
        <v>31</v>
      </c>
      <c r="C39" s="64" t="s">
        <v>66</v>
      </c>
      <c r="D39" s="65">
        <v>250000</v>
      </c>
      <c r="E39" s="65">
        <v>65876.039999999994</v>
      </c>
      <c r="F39" s="66">
        <v>184123.96</v>
      </c>
      <c r="G39" s="67"/>
    </row>
    <row r="40" spans="1:7" ht="45" x14ac:dyDescent="0.25">
      <c r="A40" s="62" t="s">
        <v>67</v>
      </c>
      <c r="B40" s="63" t="s">
        <v>31</v>
      </c>
      <c r="C40" s="64" t="s">
        <v>68</v>
      </c>
      <c r="D40" s="65">
        <v>2000000</v>
      </c>
      <c r="E40" s="65">
        <v>2553002.92</v>
      </c>
      <c r="F40" s="66">
        <v>0</v>
      </c>
      <c r="G40" s="67"/>
    </row>
    <row r="41" spans="1:7" ht="45" x14ac:dyDescent="0.25">
      <c r="A41" s="62" t="s">
        <v>67</v>
      </c>
      <c r="B41" s="63" t="s">
        <v>31</v>
      </c>
      <c r="C41" s="64" t="s">
        <v>69</v>
      </c>
      <c r="D41" s="65">
        <v>0</v>
      </c>
      <c r="E41" s="65">
        <v>4829.12</v>
      </c>
      <c r="F41" s="66">
        <v>0</v>
      </c>
      <c r="G41" s="67"/>
    </row>
    <row r="42" spans="1:7" ht="30" x14ac:dyDescent="0.25">
      <c r="A42" s="62" t="s">
        <v>70</v>
      </c>
      <c r="B42" s="63" t="s">
        <v>31</v>
      </c>
      <c r="C42" s="64" t="s">
        <v>71</v>
      </c>
      <c r="D42" s="65">
        <v>80347275</v>
      </c>
      <c r="E42" s="65">
        <v>20046807.030000001</v>
      </c>
      <c r="F42" s="66">
        <v>60300467.969999999</v>
      </c>
      <c r="G42" s="67"/>
    </row>
    <row r="43" spans="1:7" ht="30" x14ac:dyDescent="0.25">
      <c r="A43" s="62" t="s">
        <v>70</v>
      </c>
      <c r="B43" s="63" t="s">
        <v>31</v>
      </c>
      <c r="C43" s="64" t="s">
        <v>72</v>
      </c>
      <c r="D43" s="65">
        <v>0</v>
      </c>
      <c r="E43" s="65">
        <v>556954.04</v>
      </c>
      <c r="F43" s="66">
        <v>0</v>
      </c>
      <c r="G43" s="67"/>
    </row>
    <row r="44" spans="1:7" ht="30" x14ac:dyDescent="0.25">
      <c r="A44" s="62" t="s">
        <v>70</v>
      </c>
      <c r="B44" s="63" t="s">
        <v>31</v>
      </c>
      <c r="C44" s="64" t="s">
        <v>73</v>
      </c>
      <c r="D44" s="65">
        <v>0</v>
      </c>
      <c r="E44" s="65">
        <v>1124.4000000000001</v>
      </c>
      <c r="F44" s="66">
        <v>0</v>
      </c>
      <c r="G44" s="67"/>
    </row>
    <row r="45" spans="1:7" ht="45" x14ac:dyDescent="0.25">
      <c r="A45" s="62" t="s">
        <v>74</v>
      </c>
      <c r="B45" s="63" t="s">
        <v>31</v>
      </c>
      <c r="C45" s="64" t="s">
        <v>75</v>
      </c>
      <c r="D45" s="65">
        <v>0</v>
      </c>
      <c r="E45" s="65">
        <v>3959580.3</v>
      </c>
      <c r="F45" s="66">
        <v>0</v>
      </c>
      <c r="G45" s="67"/>
    </row>
    <row r="46" spans="1:7" ht="45" x14ac:dyDescent="0.25">
      <c r="A46" s="62" t="s">
        <v>74</v>
      </c>
      <c r="B46" s="63" t="s">
        <v>31</v>
      </c>
      <c r="C46" s="64" t="s">
        <v>76</v>
      </c>
      <c r="D46" s="65">
        <v>0</v>
      </c>
      <c r="E46" s="65">
        <v>88662.9</v>
      </c>
      <c r="F46" s="66">
        <v>0</v>
      </c>
      <c r="G46" s="67"/>
    </row>
    <row r="47" spans="1:7" ht="45" x14ac:dyDescent="0.25">
      <c r="A47" s="62" t="s">
        <v>74</v>
      </c>
      <c r="B47" s="63" t="s">
        <v>31</v>
      </c>
      <c r="C47" s="64" t="s">
        <v>77</v>
      </c>
      <c r="D47" s="65">
        <v>0</v>
      </c>
      <c r="E47" s="65">
        <v>1940.65</v>
      </c>
      <c r="F47" s="66">
        <v>0</v>
      </c>
      <c r="G47" s="67"/>
    </row>
    <row r="48" spans="1:7" ht="30" x14ac:dyDescent="0.25">
      <c r="A48" s="62" t="s">
        <v>78</v>
      </c>
      <c r="B48" s="63" t="s">
        <v>31</v>
      </c>
      <c r="C48" s="64" t="s">
        <v>79</v>
      </c>
      <c r="D48" s="65">
        <v>0</v>
      </c>
      <c r="E48" s="65">
        <v>-129146.83</v>
      </c>
      <c r="F48" s="66">
        <v>0</v>
      </c>
      <c r="G48" s="67"/>
    </row>
    <row r="49" spans="1:7" ht="30" x14ac:dyDescent="0.25">
      <c r="A49" s="62" t="s">
        <v>78</v>
      </c>
      <c r="B49" s="63" t="s">
        <v>31</v>
      </c>
      <c r="C49" s="64" t="s">
        <v>80</v>
      </c>
      <c r="D49" s="65">
        <v>0</v>
      </c>
      <c r="E49" s="65">
        <v>5049.71</v>
      </c>
      <c r="F49" s="66">
        <v>0</v>
      </c>
      <c r="G49" s="67"/>
    </row>
    <row r="50" spans="1:7" ht="30" x14ac:dyDescent="0.25">
      <c r="A50" s="62" t="s">
        <v>78</v>
      </c>
      <c r="B50" s="63" t="s">
        <v>31</v>
      </c>
      <c r="C50" s="64" t="s">
        <v>81</v>
      </c>
      <c r="D50" s="65">
        <v>0</v>
      </c>
      <c r="E50" s="65">
        <v>-808.11</v>
      </c>
      <c r="F50" s="66">
        <v>0</v>
      </c>
      <c r="G50" s="67"/>
    </row>
    <row r="51" spans="1:7" ht="30" x14ac:dyDescent="0.25">
      <c r="A51" s="62" t="s">
        <v>78</v>
      </c>
      <c r="B51" s="63" t="s">
        <v>31</v>
      </c>
      <c r="C51" s="64" t="s">
        <v>82</v>
      </c>
      <c r="D51" s="65">
        <v>0</v>
      </c>
      <c r="E51" s="65">
        <v>-16.8</v>
      </c>
      <c r="F51" s="66">
        <v>0</v>
      </c>
      <c r="G51" s="67"/>
    </row>
    <row r="52" spans="1:7" x14ac:dyDescent="0.25">
      <c r="A52" s="62" t="s">
        <v>83</v>
      </c>
      <c r="B52" s="63" t="s">
        <v>31</v>
      </c>
      <c r="C52" s="64" t="s">
        <v>84</v>
      </c>
      <c r="D52" s="65">
        <v>30500000</v>
      </c>
      <c r="E52" s="65">
        <v>107989</v>
      </c>
      <c r="F52" s="66">
        <v>30392011</v>
      </c>
      <c r="G52" s="67"/>
    </row>
    <row r="53" spans="1:7" x14ac:dyDescent="0.25">
      <c r="A53" s="62" t="s">
        <v>83</v>
      </c>
      <c r="B53" s="63" t="s">
        <v>31</v>
      </c>
      <c r="C53" s="64" t="s">
        <v>85</v>
      </c>
      <c r="D53" s="65">
        <v>0</v>
      </c>
      <c r="E53" s="65">
        <v>2258.06</v>
      </c>
      <c r="F53" s="66">
        <v>0</v>
      </c>
      <c r="G53" s="67"/>
    </row>
    <row r="54" spans="1:7" x14ac:dyDescent="0.25">
      <c r="A54" s="62" t="s">
        <v>83</v>
      </c>
      <c r="B54" s="63" t="s">
        <v>31</v>
      </c>
      <c r="C54" s="64" t="s">
        <v>86</v>
      </c>
      <c r="D54" s="65">
        <v>0</v>
      </c>
      <c r="E54" s="65">
        <v>1173.2</v>
      </c>
      <c r="F54" s="66">
        <v>0</v>
      </c>
      <c r="G54" s="67"/>
    </row>
    <row r="55" spans="1:7" ht="30" x14ac:dyDescent="0.25">
      <c r="A55" s="62" t="s">
        <v>87</v>
      </c>
      <c r="B55" s="63" t="s">
        <v>31</v>
      </c>
      <c r="C55" s="64" t="s">
        <v>88</v>
      </c>
      <c r="D55" s="65">
        <v>12800000</v>
      </c>
      <c r="E55" s="65">
        <v>6431634.6900000004</v>
      </c>
      <c r="F55" s="66">
        <v>6368365.3099999996</v>
      </c>
      <c r="G55" s="67"/>
    </row>
    <row r="56" spans="1:7" ht="30" x14ac:dyDescent="0.25">
      <c r="A56" s="62" t="s">
        <v>87</v>
      </c>
      <c r="B56" s="63" t="s">
        <v>31</v>
      </c>
      <c r="C56" s="64" t="s">
        <v>89</v>
      </c>
      <c r="D56" s="65">
        <v>0</v>
      </c>
      <c r="E56" s="65">
        <v>13135.97</v>
      </c>
      <c r="F56" s="66">
        <v>0</v>
      </c>
      <c r="G56" s="67"/>
    </row>
    <row r="57" spans="1:7" ht="45" x14ac:dyDescent="0.25">
      <c r="A57" s="62" t="s">
        <v>90</v>
      </c>
      <c r="B57" s="63" t="s">
        <v>31</v>
      </c>
      <c r="C57" s="64" t="s">
        <v>91</v>
      </c>
      <c r="D57" s="65">
        <v>16174000</v>
      </c>
      <c r="E57" s="65">
        <v>762406.87</v>
      </c>
      <c r="F57" s="66">
        <v>15411593.130000001</v>
      </c>
      <c r="G57" s="67"/>
    </row>
    <row r="58" spans="1:7" ht="45" x14ac:dyDescent="0.25">
      <c r="A58" s="62" t="s">
        <v>90</v>
      </c>
      <c r="B58" s="63" t="s">
        <v>31</v>
      </c>
      <c r="C58" s="64" t="s">
        <v>92</v>
      </c>
      <c r="D58" s="65">
        <v>0</v>
      </c>
      <c r="E58" s="65">
        <v>24922.41</v>
      </c>
      <c r="F58" s="66">
        <v>0</v>
      </c>
      <c r="G58" s="67"/>
    </row>
    <row r="59" spans="1:7" ht="45" x14ac:dyDescent="0.25">
      <c r="A59" s="62" t="s">
        <v>90</v>
      </c>
      <c r="B59" s="63" t="s">
        <v>31</v>
      </c>
      <c r="C59" s="64" t="s">
        <v>93</v>
      </c>
      <c r="D59" s="65">
        <v>0</v>
      </c>
      <c r="E59" s="65">
        <v>-100</v>
      </c>
      <c r="F59" s="66">
        <v>0</v>
      </c>
      <c r="G59" s="67"/>
    </row>
    <row r="60" spans="1:7" ht="30" x14ac:dyDescent="0.25">
      <c r="A60" s="62" t="s">
        <v>94</v>
      </c>
      <c r="B60" s="63" t="s">
        <v>31</v>
      </c>
      <c r="C60" s="64" t="s">
        <v>95</v>
      </c>
      <c r="D60" s="65">
        <v>44600000</v>
      </c>
      <c r="E60" s="65">
        <v>8766841.9499999993</v>
      </c>
      <c r="F60" s="66">
        <v>35833158.049999997</v>
      </c>
      <c r="G60" s="67"/>
    </row>
    <row r="61" spans="1:7" ht="30" x14ac:dyDescent="0.25">
      <c r="A61" s="62" t="s">
        <v>94</v>
      </c>
      <c r="B61" s="63" t="s">
        <v>31</v>
      </c>
      <c r="C61" s="64" t="s">
        <v>96</v>
      </c>
      <c r="D61" s="65">
        <v>0</v>
      </c>
      <c r="E61" s="65">
        <v>25947.9</v>
      </c>
      <c r="F61" s="66">
        <v>0</v>
      </c>
      <c r="G61" s="67"/>
    </row>
    <row r="62" spans="1:7" ht="30" x14ac:dyDescent="0.25">
      <c r="A62" s="62" t="s">
        <v>94</v>
      </c>
      <c r="B62" s="63" t="s">
        <v>31</v>
      </c>
      <c r="C62" s="64" t="s">
        <v>97</v>
      </c>
      <c r="D62" s="65">
        <v>0</v>
      </c>
      <c r="E62" s="65">
        <v>-21619.61</v>
      </c>
      <c r="F62" s="66">
        <v>0</v>
      </c>
      <c r="G62" s="67"/>
    </row>
    <row r="63" spans="1:7" ht="30" x14ac:dyDescent="0.25">
      <c r="A63" s="62" t="s">
        <v>98</v>
      </c>
      <c r="B63" s="63" t="s">
        <v>31</v>
      </c>
      <c r="C63" s="64" t="s">
        <v>99</v>
      </c>
      <c r="D63" s="65">
        <v>6400000</v>
      </c>
      <c r="E63" s="65">
        <v>485814.65</v>
      </c>
      <c r="F63" s="66">
        <v>5914185.3499999996</v>
      </c>
      <c r="G63" s="67"/>
    </row>
    <row r="64" spans="1:7" ht="30" x14ac:dyDescent="0.25">
      <c r="A64" s="62" t="s">
        <v>98</v>
      </c>
      <c r="B64" s="63" t="s">
        <v>31</v>
      </c>
      <c r="C64" s="64" t="s">
        <v>100</v>
      </c>
      <c r="D64" s="65">
        <v>0</v>
      </c>
      <c r="E64" s="65">
        <v>19646.900000000001</v>
      </c>
      <c r="F64" s="66">
        <v>0</v>
      </c>
      <c r="G64" s="67"/>
    </row>
    <row r="65" spans="1:7" ht="45" x14ac:dyDescent="0.25">
      <c r="A65" s="62" t="s">
        <v>101</v>
      </c>
      <c r="B65" s="63" t="s">
        <v>31</v>
      </c>
      <c r="C65" s="64" t="s">
        <v>102</v>
      </c>
      <c r="D65" s="65">
        <v>6100000</v>
      </c>
      <c r="E65" s="65">
        <v>2513985.11</v>
      </c>
      <c r="F65" s="66">
        <v>3586014.89</v>
      </c>
      <c r="G65" s="67"/>
    </row>
    <row r="66" spans="1:7" ht="45" x14ac:dyDescent="0.25">
      <c r="A66" s="62" t="s">
        <v>101</v>
      </c>
      <c r="B66" s="63" t="s">
        <v>31</v>
      </c>
      <c r="C66" s="64" t="s">
        <v>103</v>
      </c>
      <c r="D66" s="65">
        <v>100000</v>
      </c>
      <c r="E66" s="65">
        <v>24285.51</v>
      </c>
      <c r="F66" s="66">
        <v>75714.490000000005</v>
      </c>
      <c r="G66" s="67"/>
    </row>
    <row r="67" spans="1:7" ht="45" x14ac:dyDescent="0.25">
      <c r="A67" s="62" t="s">
        <v>101</v>
      </c>
      <c r="B67" s="63" t="s">
        <v>31</v>
      </c>
      <c r="C67" s="64" t="s">
        <v>104</v>
      </c>
      <c r="D67" s="65">
        <v>0</v>
      </c>
      <c r="E67" s="65">
        <v>-18400</v>
      </c>
      <c r="F67" s="66">
        <v>0</v>
      </c>
      <c r="G67" s="67"/>
    </row>
    <row r="68" spans="1:7" ht="75" x14ac:dyDescent="0.25">
      <c r="A68" s="62" t="s">
        <v>105</v>
      </c>
      <c r="B68" s="63" t="s">
        <v>31</v>
      </c>
      <c r="C68" s="64" t="s">
        <v>106</v>
      </c>
      <c r="D68" s="65">
        <v>0</v>
      </c>
      <c r="E68" s="65">
        <v>93921.51</v>
      </c>
      <c r="F68" s="66">
        <v>0</v>
      </c>
      <c r="G68" s="67"/>
    </row>
    <row r="69" spans="1:7" ht="60" x14ac:dyDescent="0.25">
      <c r="A69" s="62" t="s">
        <v>107</v>
      </c>
      <c r="B69" s="63" t="s">
        <v>31</v>
      </c>
      <c r="C69" s="64" t="s">
        <v>108</v>
      </c>
      <c r="D69" s="65">
        <v>0</v>
      </c>
      <c r="E69" s="65">
        <v>9477.14</v>
      </c>
      <c r="F69" s="66">
        <v>0</v>
      </c>
      <c r="G69" s="67"/>
    </row>
    <row r="70" spans="1:7" ht="75" x14ac:dyDescent="0.25">
      <c r="A70" s="62" t="s">
        <v>109</v>
      </c>
      <c r="B70" s="63" t="s">
        <v>31</v>
      </c>
      <c r="C70" s="64" t="s">
        <v>110</v>
      </c>
      <c r="D70" s="65">
        <v>3100.68</v>
      </c>
      <c r="E70" s="65">
        <v>3109.56</v>
      </c>
      <c r="F70" s="66">
        <v>0</v>
      </c>
      <c r="G70" s="67"/>
    </row>
    <row r="71" spans="1:7" ht="75" x14ac:dyDescent="0.25">
      <c r="A71" s="62" t="s">
        <v>109</v>
      </c>
      <c r="B71" s="63" t="s">
        <v>31</v>
      </c>
      <c r="C71" s="64" t="s">
        <v>111</v>
      </c>
      <c r="D71" s="65">
        <v>10250</v>
      </c>
      <c r="E71" s="65">
        <v>0</v>
      </c>
      <c r="F71" s="66">
        <v>10250</v>
      </c>
      <c r="G71" s="67"/>
    </row>
    <row r="72" spans="1:7" ht="75" x14ac:dyDescent="0.25">
      <c r="A72" s="62" t="s">
        <v>109</v>
      </c>
      <c r="B72" s="63" t="s">
        <v>31</v>
      </c>
      <c r="C72" s="64" t="s">
        <v>112</v>
      </c>
      <c r="D72" s="65">
        <v>0</v>
      </c>
      <c r="E72" s="65">
        <v>10000</v>
      </c>
      <c r="F72" s="66">
        <v>0</v>
      </c>
      <c r="G72" s="67"/>
    </row>
    <row r="73" spans="1:7" ht="90" x14ac:dyDescent="0.25">
      <c r="A73" s="62" t="s">
        <v>113</v>
      </c>
      <c r="B73" s="63" t="s">
        <v>31</v>
      </c>
      <c r="C73" s="64" t="s">
        <v>114</v>
      </c>
      <c r="D73" s="65">
        <v>4000</v>
      </c>
      <c r="E73" s="65">
        <v>3999.99</v>
      </c>
      <c r="F73" s="66">
        <v>0.01</v>
      </c>
      <c r="G73" s="67"/>
    </row>
    <row r="74" spans="1:7" ht="90" x14ac:dyDescent="0.25">
      <c r="A74" s="62" t="s">
        <v>113</v>
      </c>
      <c r="B74" s="63" t="s">
        <v>31</v>
      </c>
      <c r="C74" s="64" t="s">
        <v>115</v>
      </c>
      <c r="D74" s="65">
        <v>23856.11</v>
      </c>
      <c r="E74" s="65">
        <v>20053.43</v>
      </c>
      <c r="F74" s="66">
        <v>3802.68</v>
      </c>
      <c r="G74" s="67"/>
    </row>
    <row r="75" spans="1:7" ht="90" x14ac:dyDescent="0.25">
      <c r="A75" s="62" t="s">
        <v>116</v>
      </c>
      <c r="B75" s="63" t="s">
        <v>31</v>
      </c>
      <c r="C75" s="64" t="s">
        <v>117</v>
      </c>
      <c r="D75" s="65">
        <v>4840.96</v>
      </c>
      <c r="E75" s="65">
        <v>6430.88</v>
      </c>
      <c r="F75" s="66">
        <v>0</v>
      </c>
      <c r="G75" s="67"/>
    </row>
    <row r="76" spans="1:7" ht="90" x14ac:dyDescent="0.25">
      <c r="A76" s="62" t="s">
        <v>113</v>
      </c>
      <c r="B76" s="63" t="s">
        <v>31</v>
      </c>
      <c r="C76" s="64" t="s">
        <v>118</v>
      </c>
      <c r="D76" s="65">
        <v>14801.16</v>
      </c>
      <c r="E76" s="65">
        <v>5745.03</v>
      </c>
      <c r="F76" s="66">
        <v>9056.1299999999992</v>
      </c>
      <c r="G76" s="67"/>
    </row>
    <row r="77" spans="1:7" ht="90" x14ac:dyDescent="0.25">
      <c r="A77" s="62" t="s">
        <v>113</v>
      </c>
      <c r="B77" s="63" t="s">
        <v>31</v>
      </c>
      <c r="C77" s="64" t="s">
        <v>119</v>
      </c>
      <c r="D77" s="65">
        <v>3500</v>
      </c>
      <c r="E77" s="65">
        <v>0</v>
      </c>
      <c r="F77" s="66">
        <v>3500</v>
      </c>
      <c r="G77" s="67"/>
    </row>
    <row r="78" spans="1:7" ht="75" x14ac:dyDescent="0.25">
      <c r="A78" s="62" t="s">
        <v>120</v>
      </c>
      <c r="B78" s="63" t="s">
        <v>31</v>
      </c>
      <c r="C78" s="64" t="s">
        <v>121</v>
      </c>
      <c r="D78" s="65">
        <v>0</v>
      </c>
      <c r="E78" s="65">
        <v>300</v>
      </c>
      <c r="F78" s="66">
        <v>0</v>
      </c>
      <c r="G78" s="67"/>
    </row>
    <row r="79" spans="1:7" ht="75" x14ac:dyDescent="0.25">
      <c r="A79" s="62" t="s">
        <v>120</v>
      </c>
      <c r="B79" s="63" t="s">
        <v>31</v>
      </c>
      <c r="C79" s="64" t="s">
        <v>122</v>
      </c>
      <c r="D79" s="65">
        <v>5564.99</v>
      </c>
      <c r="E79" s="65">
        <v>0</v>
      </c>
      <c r="F79" s="66">
        <v>5564.99</v>
      </c>
      <c r="G79" s="67"/>
    </row>
    <row r="80" spans="1:7" ht="90" x14ac:dyDescent="0.25">
      <c r="A80" s="62" t="s">
        <v>123</v>
      </c>
      <c r="B80" s="63" t="s">
        <v>31</v>
      </c>
      <c r="C80" s="64" t="s">
        <v>124</v>
      </c>
      <c r="D80" s="65">
        <v>500</v>
      </c>
      <c r="E80" s="65">
        <v>1000</v>
      </c>
      <c r="F80" s="66">
        <v>0</v>
      </c>
      <c r="G80" s="67"/>
    </row>
    <row r="81" spans="1:7" ht="90" x14ac:dyDescent="0.25">
      <c r="A81" s="62" t="s">
        <v>125</v>
      </c>
      <c r="B81" s="63" t="s">
        <v>31</v>
      </c>
      <c r="C81" s="64" t="s">
        <v>126</v>
      </c>
      <c r="D81" s="65">
        <v>0</v>
      </c>
      <c r="E81" s="65">
        <v>9500</v>
      </c>
      <c r="F81" s="66">
        <v>0</v>
      </c>
      <c r="G81" s="67"/>
    </row>
    <row r="82" spans="1:7" ht="90" x14ac:dyDescent="0.25">
      <c r="A82" s="62" t="s">
        <v>123</v>
      </c>
      <c r="B82" s="63" t="s">
        <v>31</v>
      </c>
      <c r="C82" s="64" t="s">
        <v>127</v>
      </c>
      <c r="D82" s="65">
        <v>92000</v>
      </c>
      <c r="E82" s="65">
        <v>9030.0400000000009</v>
      </c>
      <c r="F82" s="66">
        <v>82969.960000000006</v>
      </c>
      <c r="G82" s="67"/>
    </row>
    <row r="83" spans="1:7" ht="90" x14ac:dyDescent="0.25">
      <c r="A83" s="62" t="s">
        <v>128</v>
      </c>
      <c r="B83" s="63" t="s">
        <v>31</v>
      </c>
      <c r="C83" s="64" t="s">
        <v>129</v>
      </c>
      <c r="D83" s="65">
        <v>20900</v>
      </c>
      <c r="E83" s="65">
        <v>12825.06</v>
      </c>
      <c r="F83" s="66">
        <v>8074.94</v>
      </c>
      <c r="G83" s="67"/>
    </row>
    <row r="84" spans="1:7" ht="90" x14ac:dyDescent="0.25">
      <c r="A84" s="62" t="s">
        <v>128</v>
      </c>
      <c r="B84" s="63" t="s">
        <v>31</v>
      </c>
      <c r="C84" s="64" t="s">
        <v>130</v>
      </c>
      <c r="D84" s="65">
        <v>822.36</v>
      </c>
      <c r="E84" s="65">
        <v>2116.0500000000002</v>
      </c>
      <c r="F84" s="66">
        <v>0</v>
      </c>
      <c r="G84" s="67"/>
    </row>
    <row r="85" spans="1:7" ht="90" x14ac:dyDescent="0.25">
      <c r="A85" s="62" t="s">
        <v>128</v>
      </c>
      <c r="B85" s="63" t="s">
        <v>31</v>
      </c>
      <c r="C85" s="64" t="s">
        <v>131</v>
      </c>
      <c r="D85" s="65">
        <v>9750</v>
      </c>
      <c r="E85" s="65">
        <v>2428</v>
      </c>
      <c r="F85" s="66">
        <v>7322</v>
      </c>
      <c r="G85" s="67"/>
    </row>
    <row r="86" spans="1:7" ht="105" x14ac:dyDescent="0.25">
      <c r="A86" s="62" t="s">
        <v>132</v>
      </c>
      <c r="B86" s="63" t="s">
        <v>31</v>
      </c>
      <c r="C86" s="64" t="s">
        <v>133</v>
      </c>
      <c r="D86" s="65">
        <v>600</v>
      </c>
      <c r="E86" s="65">
        <v>325</v>
      </c>
      <c r="F86" s="66">
        <v>275</v>
      </c>
      <c r="G86" s="67"/>
    </row>
    <row r="87" spans="1:7" ht="105" x14ac:dyDescent="0.25">
      <c r="A87" s="62" t="s">
        <v>132</v>
      </c>
      <c r="B87" s="63" t="s">
        <v>31</v>
      </c>
      <c r="C87" s="64" t="s">
        <v>134</v>
      </c>
      <c r="D87" s="65">
        <v>4728.21</v>
      </c>
      <c r="E87" s="65">
        <v>825</v>
      </c>
      <c r="F87" s="66">
        <v>3903.21</v>
      </c>
      <c r="G87" s="67"/>
    </row>
    <row r="88" spans="1:7" ht="105" x14ac:dyDescent="0.25">
      <c r="A88" s="62" t="s">
        <v>135</v>
      </c>
      <c r="B88" s="63" t="s">
        <v>31</v>
      </c>
      <c r="C88" s="64" t="s">
        <v>136</v>
      </c>
      <c r="D88" s="65">
        <v>31213.78</v>
      </c>
      <c r="E88" s="65">
        <v>750.01</v>
      </c>
      <c r="F88" s="66">
        <v>30463.77</v>
      </c>
      <c r="G88" s="67"/>
    </row>
    <row r="89" spans="1:7" ht="75" x14ac:dyDescent="0.25">
      <c r="A89" s="62" t="s">
        <v>137</v>
      </c>
      <c r="B89" s="63" t="s">
        <v>31</v>
      </c>
      <c r="C89" s="64" t="s">
        <v>138</v>
      </c>
      <c r="D89" s="65">
        <v>0</v>
      </c>
      <c r="E89" s="65">
        <v>250</v>
      </c>
      <c r="F89" s="66">
        <v>0</v>
      </c>
      <c r="G89" s="67"/>
    </row>
    <row r="90" spans="1:7" ht="75" x14ac:dyDescent="0.25">
      <c r="A90" s="62" t="s">
        <v>137</v>
      </c>
      <c r="B90" s="63" t="s">
        <v>31</v>
      </c>
      <c r="C90" s="64" t="s">
        <v>139</v>
      </c>
      <c r="D90" s="65">
        <v>0</v>
      </c>
      <c r="E90" s="65">
        <v>750</v>
      </c>
      <c r="F90" s="66">
        <v>0</v>
      </c>
      <c r="G90" s="67"/>
    </row>
    <row r="91" spans="1:7" ht="75" x14ac:dyDescent="0.25">
      <c r="A91" s="62" t="s">
        <v>137</v>
      </c>
      <c r="B91" s="63" t="s">
        <v>31</v>
      </c>
      <c r="C91" s="64" t="s">
        <v>140</v>
      </c>
      <c r="D91" s="65">
        <v>511.92</v>
      </c>
      <c r="E91" s="65">
        <v>1250.3900000000001</v>
      </c>
      <c r="F91" s="66">
        <v>0</v>
      </c>
      <c r="G91" s="67"/>
    </row>
    <row r="92" spans="1:7" ht="75" x14ac:dyDescent="0.25">
      <c r="A92" s="62" t="s">
        <v>141</v>
      </c>
      <c r="B92" s="63" t="s">
        <v>31</v>
      </c>
      <c r="C92" s="64" t="s">
        <v>142</v>
      </c>
      <c r="D92" s="65">
        <v>144523.51999999999</v>
      </c>
      <c r="E92" s="65">
        <v>44724.9</v>
      </c>
      <c r="F92" s="66">
        <v>99798.62</v>
      </c>
      <c r="G92" s="67"/>
    </row>
    <row r="93" spans="1:7" x14ac:dyDescent="0.25">
      <c r="A93" s="62" t="s">
        <v>143</v>
      </c>
      <c r="B93" s="63" t="s">
        <v>31</v>
      </c>
      <c r="C93" s="64" t="s">
        <v>143</v>
      </c>
      <c r="D93" s="65">
        <v>0</v>
      </c>
      <c r="E93" s="65">
        <v>1500</v>
      </c>
      <c r="F93" s="66">
        <v>0</v>
      </c>
      <c r="G93" s="67"/>
    </row>
    <row r="94" spans="1:7" ht="75" x14ac:dyDescent="0.25">
      <c r="A94" s="62" t="s">
        <v>144</v>
      </c>
      <c r="B94" s="63" t="s">
        <v>31</v>
      </c>
      <c r="C94" s="64" t="s">
        <v>145</v>
      </c>
      <c r="D94" s="65">
        <v>1090.19</v>
      </c>
      <c r="E94" s="65">
        <v>2498.61</v>
      </c>
      <c r="F94" s="66">
        <v>0</v>
      </c>
      <c r="G94" s="67"/>
    </row>
    <row r="95" spans="1:7" ht="75" x14ac:dyDescent="0.25">
      <c r="A95" s="62" t="s">
        <v>144</v>
      </c>
      <c r="B95" s="63" t="s">
        <v>31</v>
      </c>
      <c r="C95" s="64" t="s">
        <v>146</v>
      </c>
      <c r="D95" s="65">
        <v>28459.759999999998</v>
      </c>
      <c r="E95" s="65">
        <v>0</v>
      </c>
      <c r="F95" s="66">
        <v>28459.759999999998</v>
      </c>
      <c r="G95" s="67"/>
    </row>
    <row r="96" spans="1:7" ht="75" x14ac:dyDescent="0.25">
      <c r="A96" s="62" t="s">
        <v>144</v>
      </c>
      <c r="B96" s="63" t="s">
        <v>31</v>
      </c>
      <c r="C96" s="64" t="s">
        <v>147</v>
      </c>
      <c r="D96" s="65">
        <v>0</v>
      </c>
      <c r="E96" s="65">
        <v>25</v>
      </c>
      <c r="F96" s="66">
        <v>0</v>
      </c>
      <c r="G96" s="67"/>
    </row>
    <row r="97" spans="1:7" ht="75" x14ac:dyDescent="0.25">
      <c r="A97" s="62" t="s">
        <v>144</v>
      </c>
      <c r="B97" s="63" t="s">
        <v>31</v>
      </c>
      <c r="C97" s="64" t="s">
        <v>148</v>
      </c>
      <c r="D97" s="65">
        <v>4000.95</v>
      </c>
      <c r="E97" s="65">
        <v>3890.62</v>
      </c>
      <c r="F97" s="66">
        <v>110.33</v>
      </c>
      <c r="G97" s="67"/>
    </row>
    <row r="98" spans="1:7" ht="90" x14ac:dyDescent="0.25">
      <c r="A98" s="62" t="s">
        <v>149</v>
      </c>
      <c r="B98" s="63" t="s">
        <v>31</v>
      </c>
      <c r="C98" s="64" t="s">
        <v>150</v>
      </c>
      <c r="D98" s="65">
        <v>3000</v>
      </c>
      <c r="E98" s="65">
        <v>38849.620000000003</v>
      </c>
      <c r="F98" s="66">
        <v>0</v>
      </c>
      <c r="G98" s="67"/>
    </row>
    <row r="99" spans="1:7" ht="90" x14ac:dyDescent="0.25">
      <c r="A99" s="62" t="s">
        <v>149</v>
      </c>
      <c r="B99" s="63" t="s">
        <v>31</v>
      </c>
      <c r="C99" s="64" t="s">
        <v>151</v>
      </c>
      <c r="D99" s="65">
        <v>9697.33</v>
      </c>
      <c r="E99" s="65">
        <v>1699.32</v>
      </c>
      <c r="F99" s="66">
        <v>7998.01</v>
      </c>
      <c r="G99" s="67"/>
    </row>
    <row r="100" spans="1:7" ht="90" x14ac:dyDescent="0.25">
      <c r="A100" s="62" t="s">
        <v>149</v>
      </c>
      <c r="B100" s="63" t="s">
        <v>31</v>
      </c>
      <c r="C100" s="64" t="s">
        <v>152</v>
      </c>
      <c r="D100" s="65">
        <v>878288.08</v>
      </c>
      <c r="E100" s="65">
        <v>239019.56</v>
      </c>
      <c r="F100" s="66">
        <v>639268.52</v>
      </c>
      <c r="G100" s="67"/>
    </row>
    <row r="101" spans="1:7" ht="30" x14ac:dyDescent="0.25">
      <c r="A101" s="62" t="s">
        <v>153</v>
      </c>
      <c r="B101" s="63" t="s">
        <v>31</v>
      </c>
      <c r="C101" s="64" t="s">
        <v>154</v>
      </c>
      <c r="D101" s="65">
        <v>0</v>
      </c>
      <c r="E101" s="65">
        <v>67287.039999999994</v>
      </c>
      <c r="F101" s="66">
        <v>0</v>
      </c>
      <c r="G101" s="67"/>
    </row>
    <row r="102" spans="1:7" ht="30" x14ac:dyDescent="0.25">
      <c r="A102" s="62" t="s">
        <v>155</v>
      </c>
      <c r="B102" s="63" t="s">
        <v>31</v>
      </c>
      <c r="C102" s="64" t="s">
        <v>156</v>
      </c>
      <c r="D102" s="65">
        <v>0</v>
      </c>
      <c r="E102" s="65">
        <v>3078000</v>
      </c>
      <c r="F102" s="66">
        <v>0</v>
      </c>
      <c r="G102" s="67"/>
    </row>
    <row r="103" spans="1:7" x14ac:dyDescent="0.25">
      <c r="A103" s="62" t="s">
        <v>157</v>
      </c>
      <c r="B103" s="63" t="s">
        <v>31</v>
      </c>
      <c r="C103" s="64" t="s">
        <v>158</v>
      </c>
      <c r="D103" s="65">
        <v>8969400</v>
      </c>
      <c r="E103" s="65">
        <v>0</v>
      </c>
      <c r="F103" s="66">
        <v>8969400</v>
      </c>
      <c r="G103" s="67"/>
    </row>
    <row r="104" spans="1:7" ht="30" x14ac:dyDescent="0.25">
      <c r="A104" s="62" t="s">
        <v>159</v>
      </c>
      <c r="B104" s="63" t="s">
        <v>31</v>
      </c>
      <c r="C104" s="64" t="s">
        <v>160</v>
      </c>
      <c r="D104" s="65">
        <v>30000</v>
      </c>
      <c r="E104" s="65">
        <v>0</v>
      </c>
      <c r="F104" s="66">
        <v>30000</v>
      </c>
      <c r="G104" s="67"/>
    </row>
    <row r="105" spans="1:7" ht="90" x14ac:dyDescent="0.25">
      <c r="A105" s="62" t="s">
        <v>161</v>
      </c>
      <c r="B105" s="63" t="s">
        <v>31</v>
      </c>
      <c r="C105" s="64" t="s">
        <v>162</v>
      </c>
      <c r="D105" s="65">
        <v>80000</v>
      </c>
      <c r="E105" s="65">
        <v>1600</v>
      </c>
      <c r="F105" s="66">
        <v>78400</v>
      </c>
      <c r="G105" s="67"/>
    </row>
    <row r="106" spans="1:7" ht="75" x14ac:dyDescent="0.25">
      <c r="A106" s="62" t="s">
        <v>163</v>
      </c>
      <c r="B106" s="63" t="s">
        <v>31</v>
      </c>
      <c r="C106" s="64" t="s">
        <v>164</v>
      </c>
      <c r="D106" s="65">
        <v>35000000</v>
      </c>
      <c r="E106" s="65">
        <v>23474677.850000001</v>
      </c>
      <c r="F106" s="66">
        <v>11525322.15</v>
      </c>
      <c r="G106" s="67"/>
    </row>
    <row r="107" spans="1:7" ht="75" x14ac:dyDescent="0.25">
      <c r="A107" s="62" t="s">
        <v>165</v>
      </c>
      <c r="B107" s="63" t="s">
        <v>31</v>
      </c>
      <c r="C107" s="64" t="s">
        <v>166</v>
      </c>
      <c r="D107" s="65">
        <v>32020.49</v>
      </c>
      <c r="E107" s="65">
        <v>6650</v>
      </c>
      <c r="F107" s="66">
        <v>25370.49</v>
      </c>
      <c r="G107" s="67"/>
    </row>
    <row r="108" spans="1:7" ht="30" x14ac:dyDescent="0.25">
      <c r="A108" s="62" t="s">
        <v>167</v>
      </c>
      <c r="B108" s="63" t="s">
        <v>31</v>
      </c>
      <c r="C108" s="64" t="s">
        <v>168</v>
      </c>
      <c r="D108" s="65">
        <v>6768572.75</v>
      </c>
      <c r="E108" s="65">
        <v>3397920.43</v>
      </c>
      <c r="F108" s="66">
        <v>3370652.32</v>
      </c>
      <c r="G108" s="67"/>
    </row>
    <row r="109" spans="1:7" ht="105" x14ac:dyDescent="0.25">
      <c r="A109" s="62" t="s">
        <v>169</v>
      </c>
      <c r="B109" s="63" t="s">
        <v>31</v>
      </c>
      <c r="C109" s="64" t="s">
        <v>170</v>
      </c>
      <c r="D109" s="65">
        <v>0</v>
      </c>
      <c r="E109" s="65">
        <v>45228.480000000003</v>
      </c>
      <c r="F109" s="66">
        <v>0</v>
      </c>
      <c r="G109" s="67"/>
    </row>
    <row r="110" spans="1:7" ht="45" x14ac:dyDescent="0.25">
      <c r="A110" s="62" t="s">
        <v>171</v>
      </c>
      <c r="B110" s="63" t="s">
        <v>31</v>
      </c>
      <c r="C110" s="64" t="s">
        <v>172</v>
      </c>
      <c r="D110" s="65">
        <v>7315220</v>
      </c>
      <c r="E110" s="65">
        <v>500000</v>
      </c>
      <c r="F110" s="66">
        <v>6815220</v>
      </c>
      <c r="G110" s="67"/>
    </row>
    <row r="111" spans="1:7" ht="75" x14ac:dyDescent="0.25">
      <c r="A111" s="62" t="s">
        <v>173</v>
      </c>
      <c r="B111" s="63" t="s">
        <v>31</v>
      </c>
      <c r="C111" s="64" t="s">
        <v>174</v>
      </c>
      <c r="D111" s="65">
        <v>3936431.04</v>
      </c>
      <c r="E111" s="65">
        <v>1585760.18</v>
      </c>
      <c r="F111" s="66">
        <v>2350670.86</v>
      </c>
      <c r="G111" s="67"/>
    </row>
    <row r="112" spans="1:7" ht="45" x14ac:dyDescent="0.25">
      <c r="A112" s="62" t="s">
        <v>175</v>
      </c>
      <c r="B112" s="63" t="s">
        <v>31</v>
      </c>
      <c r="C112" s="64" t="s">
        <v>176</v>
      </c>
      <c r="D112" s="65">
        <v>0</v>
      </c>
      <c r="E112" s="65">
        <v>15000</v>
      </c>
      <c r="F112" s="66">
        <v>0</v>
      </c>
      <c r="G112" s="67"/>
    </row>
    <row r="113" spans="1:7" ht="30" x14ac:dyDescent="0.25">
      <c r="A113" s="62" t="s">
        <v>177</v>
      </c>
      <c r="B113" s="63" t="s">
        <v>31</v>
      </c>
      <c r="C113" s="64" t="s">
        <v>178</v>
      </c>
      <c r="D113" s="65">
        <v>20000</v>
      </c>
      <c r="E113" s="65">
        <v>13207.2</v>
      </c>
      <c r="F113" s="66">
        <v>6792.8</v>
      </c>
      <c r="G113" s="67"/>
    </row>
    <row r="114" spans="1:7" ht="90" x14ac:dyDescent="0.25">
      <c r="A114" s="62" t="s">
        <v>179</v>
      </c>
      <c r="B114" s="63" t="s">
        <v>31</v>
      </c>
      <c r="C114" s="64" t="s">
        <v>180</v>
      </c>
      <c r="D114" s="65">
        <v>3174046.48</v>
      </c>
      <c r="E114" s="65">
        <v>1395249.13</v>
      </c>
      <c r="F114" s="66">
        <v>1778797.35</v>
      </c>
      <c r="G114" s="67"/>
    </row>
    <row r="115" spans="1:7" ht="45" x14ac:dyDescent="0.25">
      <c r="A115" s="62" t="s">
        <v>181</v>
      </c>
      <c r="B115" s="63" t="s">
        <v>31</v>
      </c>
      <c r="C115" s="64" t="s">
        <v>182</v>
      </c>
      <c r="D115" s="65">
        <v>16000000</v>
      </c>
      <c r="E115" s="65">
        <v>9406753.0399999991</v>
      </c>
      <c r="F115" s="66">
        <v>6593246.96</v>
      </c>
      <c r="G115" s="67"/>
    </row>
    <row r="116" spans="1:7" ht="45" x14ac:dyDescent="0.25">
      <c r="A116" s="62" t="s">
        <v>183</v>
      </c>
      <c r="B116" s="63" t="s">
        <v>31</v>
      </c>
      <c r="C116" s="64" t="s">
        <v>184</v>
      </c>
      <c r="D116" s="65">
        <v>328677.64</v>
      </c>
      <c r="E116" s="65">
        <v>109764.94</v>
      </c>
      <c r="F116" s="66">
        <v>218912.7</v>
      </c>
      <c r="G116" s="67"/>
    </row>
    <row r="117" spans="1:7" ht="60" x14ac:dyDescent="0.25">
      <c r="A117" s="62" t="s">
        <v>185</v>
      </c>
      <c r="B117" s="63" t="s">
        <v>31</v>
      </c>
      <c r="C117" s="64" t="s">
        <v>186</v>
      </c>
      <c r="D117" s="65">
        <v>0</v>
      </c>
      <c r="E117" s="65">
        <v>655289.22</v>
      </c>
      <c r="F117" s="66">
        <v>0</v>
      </c>
      <c r="G117" s="67"/>
    </row>
    <row r="118" spans="1:7" ht="45" x14ac:dyDescent="0.25">
      <c r="A118" s="62" t="s">
        <v>187</v>
      </c>
      <c r="B118" s="63" t="s">
        <v>31</v>
      </c>
      <c r="C118" s="64" t="s">
        <v>188</v>
      </c>
      <c r="D118" s="65">
        <v>0</v>
      </c>
      <c r="E118" s="65">
        <v>63000</v>
      </c>
      <c r="F118" s="66">
        <v>0</v>
      </c>
      <c r="G118" s="67"/>
    </row>
    <row r="119" spans="1:7" ht="60" x14ac:dyDescent="0.25">
      <c r="A119" s="62" t="s">
        <v>189</v>
      </c>
      <c r="B119" s="63" t="s">
        <v>31</v>
      </c>
      <c r="C119" s="64" t="s">
        <v>190</v>
      </c>
      <c r="D119" s="65">
        <v>0</v>
      </c>
      <c r="E119" s="65">
        <v>446495.25</v>
      </c>
      <c r="F119" s="66">
        <v>0</v>
      </c>
      <c r="G119" s="67"/>
    </row>
    <row r="120" spans="1:7" ht="60" x14ac:dyDescent="0.25">
      <c r="A120" s="62" t="s">
        <v>107</v>
      </c>
      <c r="B120" s="63" t="s">
        <v>31</v>
      </c>
      <c r="C120" s="64" t="s">
        <v>191</v>
      </c>
      <c r="D120" s="65">
        <v>0</v>
      </c>
      <c r="E120" s="65">
        <v>6439.71</v>
      </c>
      <c r="F120" s="66">
        <v>0</v>
      </c>
      <c r="G120" s="67"/>
    </row>
    <row r="121" spans="1:7" ht="30" x14ac:dyDescent="0.25">
      <c r="A121" s="62" t="s">
        <v>153</v>
      </c>
      <c r="B121" s="63" t="s">
        <v>31</v>
      </c>
      <c r="C121" s="64" t="s">
        <v>192</v>
      </c>
      <c r="D121" s="65">
        <v>0</v>
      </c>
      <c r="E121" s="65">
        <v>96720.9</v>
      </c>
      <c r="F121" s="66">
        <v>0</v>
      </c>
      <c r="G121" s="67"/>
    </row>
    <row r="122" spans="1:7" x14ac:dyDescent="0.25">
      <c r="A122" s="62" t="s">
        <v>193</v>
      </c>
      <c r="B122" s="63" t="s">
        <v>31</v>
      </c>
      <c r="C122" s="64" t="s">
        <v>194</v>
      </c>
      <c r="D122" s="65">
        <v>34220500</v>
      </c>
      <c r="E122" s="65">
        <v>467035.18</v>
      </c>
      <c r="F122" s="66">
        <v>33753464.82</v>
      </c>
      <c r="G122" s="67"/>
    </row>
    <row r="123" spans="1:7" ht="105" x14ac:dyDescent="0.25">
      <c r="A123" s="62" t="s">
        <v>195</v>
      </c>
      <c r="B123" s="63" t="s">
        <v>31</v>
      </c>
      <c r="C123" s="64" t="s">
        <v>196</v>
      </c>
      <c r="D123" s="65">
        <v>45350978.090000004</v>
      </c>
      <c r="E123" s="65">
        <v>0</v>
      </c>
      <c r="F123" s="66">
        <v>45350978.090000004</v>
      </c>
      <c r="G123" s="67"/>
    </row>
    <row r="124" spans="1:7" ht="90" x14ac:dyDescent="0.25">
      <c r="A124" s="62" t="s">
        <v>197</v>
      </c>
      <c r="B124" s="63" t="s">
        <v>31</v>
      </c>
      <c r="C124" s="64" t="s">
        <v>198</v>
      </c>
      <c r="D124" s="65">
        <v>2157234.91</v>
      </c>
      <c r="E124" s="65">
        <v>0</v>
      </c>
      <c r="F124" s="66">
        <v>2157234.91</v>
      </c>
      <c r="G124" s="67"/>
    </row>
    <row r="125" spans="1:7" ht="30" x14ac:dyDescent="0.25">
      <c r="A125" s="62" t="s">
        <v>199</v>
      </c>
      <c r="B125" s="63" t="s">
        <v>31</v>
      </c>
      <c r="C125" s="64" t="s">
        <v>200</v>
      </c>
      <c r="D125" s="65">
        <v>12497438.810000001</v>
      </c>
      <c r="E125" s="65">
        <v>0</v>
      </c>
      <c r="F125" s="66">
        <v>12497438.810000001</v>
      </c>
      <c r="G125" s="67"/>
    </row>
    <row r="126" spans="1:7" x14ac:dyDescent="0.25">
      <c r="A126" s="62" t="s">
        <v>157</v>
      </c>
      <c r="B126" s="63" t="s">
        <v>31</v>
      </c>
      <c r="C126" s="64" t="s">
        <v>201</v>
      </c>
      <c r="D126" s="65">
        <v>483651849.63</v>
      </c>
      <c r="E126" s="65">
        <v>1531210.88</v>
      </c>
      <c r="F126" s="66">
        <v>482120638.75</v>
      </c>
      <c r="G126" s="67"/>
    </row>
    <row r="127" spans="1:7" ht="30" x14ac:dyDescent="0.25">
      <c r="A127" s="62" t="s">
        <v>202</v>
      </c>
      <c r="B127" s="63" t="s">
        <v>31</v>
      </c>
      <c r="C127" s="64" t="s">
        <v>203</v>
      </c>
      <c r="D127" s="65">
        <v>22242641.300000001</v>
      </c>
      <c r="E127" s="65">
        <v>5337194.93</v>
      </c>
      <c r="F127" s="66">
        <v>16905446.370000001</v>
      </c>
      <c r="G127" s="67"/>
    </row>
    <row r="128" spans="1:7" ht="60" x14ac:dyDescent="0.25">
      <c r="A128" s="62" t="s">
        <v>204</v>
      </c>
      <c r="B128" s="63" t="s">
        <v>31</v>
      </c>
      <c r="C128" s="64" t="s">
        <v>205</v>
      </c>
      <c r="D128" s="65">
        <v>16214571.039999999</v>
      </c>
      <c r="E128" s="65">
        <v>14544000</v>
      </c>
      <c r="F128" s="66">
        <v>1670571.04</v>
      </c>
      <c r="G128" s="67"/>
    </row>
    <row r="129" spans="1:7" ht="60" x14ac:dyDescent="0.25">
      <c r="A129" s="62" t="s">
        <v>206</v>
      </c>
      <c r="B129" s="63" t="s">
        <v>31</v>
      </c>
      <c r="C129" s="64" t="s">
        <v>207</v>
      </c>
      <c r="D129" s="65">
        <v>412528</v>
      </c>
      <c r="E129" s="65">
        <v>194964</v>
      </c>
      <c r="F129" s="66">
        <v>217564</v>
      </c>
      <c r="G129" s="67"/>
    </row>
    <row r="130" spans="1:7" ht="30" x14ac:dyDescent="0.25">
      <c r="A130" s="62" t="s">
        <v>208</v>
      </c>
      <c r="B130" s="63" t="s">
        <v>31</v>
      </c>
      <c r="C130" s="64" t="s">
        <v>209</v>
      </c>
      <c r="D130" s="65">
        <v>2206332</v>
      </c>
      <c r="E130" s="65">
        <v>970536.27</v>
      </c>
      <c r="F130" s="66">
        <v>1235795.73</v>
      </c>
      <c r="G130" s="67"/>
    </row>
    <row r="131" spans="1:7" x14ac:dyDescent="0.25">
      <c r="A131" s="62" t="s">
        <v>210</v>
      </c>
      <c r="B131" s="63" t="s">
        <v>31</v>
      </c>
      <c r="C131" s="64" t="s">
        <v>211</v>
      </c>
      <c r="D131" s="65">
        <v>2112275</v>
      </c>
      <c r="E131" s="65">
        <v>693715.34</v>
      </c>
      <c r="F131" s="66">
        <v>1418559.66</v>
      </c>
      <c r="G131" s="67"/>
    </row>
    <row r="132" spans="1:7" x14ac:dyDescent="0.25">
      <c r="A132" s="62" t="s">
        <v>212</v>
      </c>
      <c r="B132" s="63" t="s">
        <v>31</v>
      </c>
      <c r="C132" s="64" t="s">
        <v>213</v>
      </c>
      <c r="D132" s="65">
        <v>540976</v>
      </c>
      <c r="E132" s="65">
        <v>135000</v>
      </c>
      <c r="F132" s="66">
        <v>405976</v>
      </c>
      <c r="G132" s="67"/>
    </row>
    <row r="133" spans="1:7" ht="45" x14ac:dyDescent="0.25">
      <c r="A133" s="62" t="s">
        <v>214</v>
      </c>
      <c r="B133" s="63" t="s">
        <v>31</v>
      </c>
      <c r="C133" s="64" t="s">
        <v>215</v>
      </c>
      <c r="D133" s="65">
        <v>70000000</v>
      </c>
      <c r="E133" s="65">
        <v>35000000</v>
      </c>
      <c r="F133" s="66">
        <v>35000000</v>
      </c>
      <c r="G133" s="67"/>
    </row>
    <row r="134" spans="1:7" ht="75" x14ac:dyDescent="0.25">
      <c r="A134" s="62" t="s">
        <v>216</v>
      </c>
      <c r="B134" s="63" t="s">
        <v>31</v>
      </c>
      <c r="C134" s="64" t="s">
        <v>217</v>
      </c>
      <c r="D134" s="65">
        <v>78492338.5</v>
      </c>
      <c r="E134" s="65">
        <v>0</v>
      </c>
      <c r="F134" s="66">
        <v>78492338.5</v>
      </c>
      <c r="G134" s="67"/>
    </row>
    <row r="135" spans="1:7" x14ac:dyDescent="0.25">
      <c r="A135" s="62" t="s">
        <v>157</v>
      </c>
      <c r="B135" s="63" t="s">
        <v>31</v>
      </c>
      <c r="C135" s="64" t="s">
        <v>218</v>
      </c>
      <c r="D135" s="65">
        <v>11228500.15</v>
      </c>
      <c r="E135" s="65">
        <v>1228500.1499999999</v>
      </c>
      <c r="F135" s="66">
        <v>10000000</v>
      </c>
      <c r="G135" s="67"/>
    </row>
    <row r="136" spans="1:7" ht="45" x14ac:dyDescent="0.25">
      <c r="A136" s="62" t="s">
        <v>219</v>
      </c>
      <c r="B136" s="63" t="s">
        <v>31</v>
      </c>
      <c r="C136" s="64" t="s">
        <v>220</v>
      </c>
      <c r="D136" s="65">
        <v>4242766.72</v>
      </c>
      <c r="E136" s="65">
        <v>0</v>
      </c>
      <c r="F136" s="66">
        <v>4242766.72</v>
      </c>
      <c r="G136" s="67"/>
    </row>
    <row r="137" spans="1:7" x14ac:dyDescent="0.25">
      <c r="A137" s="62" t="s">
        <v>157</v>
      </c>
      <c r="B137" s="63" t="s">
        <v>31</v>
      </c>
      <c r="C137" s="64" t="s">
        <v>221</v>
      </c>
      <c r="D137" s="65">
        <v>51702629.600000001</v>
      </c>
      <c r="E137" s="65">
        <v>0</v>
      </c>
      <c r="F137" s="66">
        <v>51702629.600000001</v>
      </c>
      <c r="G137" s="67"/>
    </row>
    <row r="138" spans="1:7" ht="30" x14ac:dyDescent="0.25">
      <c r="A138" s="62" t="s">
        <v>202</v>
      </c>
      <c r="B138" s="63" t="s">
        <v>31</v>
      </c>
      <c r="C138" s="64" t="s">
        <v>222</v>
      </c>
      <c r="D138" s="65">
        <v>412493998.19999999</v>
      </c>
      <c r="E138" s="65">
        <v>173722557.25999999</v>
      </c>
      <c r="F138" s="66">
        <v>238771440.94</v>
      </c>
      <c r="G138" s="67"/>
    </row>
    <row r="139" spans="1:7" ht="75" x14ac:dyDescent="0.25">
      <c r="A139" s="62" t="s">
        <v>223</v>
      </c>
      <c r="B139" s="63" t="s">
        <v>31</v>
      </c>
      <c r="C139" s="64" t="s">
        <v>224</v>
      </c>
      <c r="D139" s="65">
        <v>10995884</v>
      </c>
      <c r="E139" s="65">
        <v>2949011.77</v>
      </c>
      <c r="F139" s="66">
        <v>8046872.2300000004</v>
      </c>
      <c r="G139" s="67"/>
    </row>
    <row r="140" spans="1:7" ht="60" x14ac:dyDescent="0.25">
      <c r="A140" s="62" t="s">
        <v>225</v>
      </c>
      <c r="B140" s="63" t="s">
        <v>31</v>
      </c>
      <c r="C140" s="64" t="s">
        <v>226</v>
      </c>
      <c r="D140" s="65">
        <v>21681800</v>
      </c>
      <c r="E140" s="65">
        <v>10000000</v>
      </c>
      <c r="F140" s="66">
        <v>11681800</v>
      </c>
      <c r="G140" s="67"/>
    </row>
    <row r="141" spans="1:7" ht="60" x14ac:dyDescent="0.25">
      <c r="A141" s="62" t="s">
        <v>227</v>
      </c>
      <c r="B141" s="63" t="s">
        <v>31</v>
      </c>
      <c r="C141" s="64" t="s">
        <v>228</v>
      </c>
      <c r="D141" s="65">
        <v>21879000</v>
      </c>
      <c r="E141" s="65">
        <v>10200000</v>
      </c>
      <c r="F141" s="66">
        <v>11679000</v>
      </c>
      <c r="G141" s="67"/>
    </row>
    <row r="142" spans="1:7" ht="30" x14ac:dyDescent="0.25">
      <c r="A142" s="62" t="s">
        <v>229</v>
      </c>
      <c r="B142" s="63" t="s">
        <v>31</v>
      </c>
      <c r="C142" s="64" t="s">
        <v>230</v>
      </c>
      <c r="D142" s="65">
        <v>0</v>
      </c>
      <c r="E142" s="65">
        <v>21682.31</v>
      </c>
      <c r="F142" s="66">
        <v>0</v>
      </c>
      <c r="G142" s="67"/>
    </row>
    <row r="143" spans="1:7" ht="12" customHeight="1" x14ac:dyDescent="0.25">
      <c r="A143" s="68"/>
      <c r="B143" s="69"/>
      <c r="C143" s="69"/>
      <c r="D143" s="69"/>
      <c r="E143" s="69"/>
      <c r="F143" s="69"/>
      <c r="G143" s="68"/>
    </row>
    <row r="144" spans="1:7" ht="36.200000000000003" customHeight="1" x14ac:dyDescent="0.25">
      <c r="A144" s="108"/>
      <c r="B144" s="109"/>
      <c r="C144" s="109"/>
      <c r="D144" s="109"/>
      <c r="E144" s="109"/>
      <c r="F144" s="109"/>
      <c r="G144" s="70"/>
    </row>
  </sheetData>
  <mergeCells count="12">
    <mergeCell ref="F16:F17"/>
    <mergeCell ref="A144:F144"/>
    <mergeCell ref="A16:A17"/>
    <mergeCell ref="B16:B17"/>
    <mergeCell ref="C16:C17"/>
    <mergeCell ref="D16:D17"/>
    <mergeCell ref="E16:E17"/>
    <mergeCell ref="A5:D5"/>
    <mergeCell ref="A7:D7"/>
    <mergeCell ref="B9:D9"/>
    <mergeCell ref="B10:D10"/>
    <mergeCell ref="A14:F14"/>
  </mergeCells>
  <printOptions horizontalCentered="1"/>
  <pageMargins left="0.98425196850393704" right="0.78740157480314965" top="0.39370078740157483" bottom="0.39370078740157483" header="0.39370078740157483" footer="0.51181102362204722"/>
  <pageSetup paperSize="9" scale="51" fitToHeight="0" orientation="portrait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2"/>
  <sheetViews>
    <sheetView showGridLines="0" topLeftCell="A222" zoomScaleNormal="100" zoomScaleSheetLayoutView="100" workbookViewId="0">
      <selection activeCell="F230" sqref="A1:F230"/>
    </sheetView>
  </sheetViews>
  <sheetFormatPr defaultRowHeight="12.75" x14ac:dyDescent="0.2"/>
  <cols>
    <col min="1" max="1" width="50.7109375" style="74" customWidth="1"/>
    <col min="2" max="2" width="7.7109375" style="74" customWidth="1"/>
    <col min="3" max="3" width="22.7109375" style="74" customWidth="1"/>
    <col min="4" max="4" width="20" style="74" customWidth="1"/>
    <col min="5" max="7" width="20.7109375" style="74" customWidth="1"/>
    <col min="8" max="8" width="14.140625" style="74" customWidth="1"/>
    <col min="9" max="16384" width="9.140625" style="74"/>
  </cols>
  <sheetData>
    <row r="1" spans="1:8" ht="15" customHeight="1" x14ac:dyDescent="0.2">
      <c r="A1" s="71"/>
      <c r="B1" s="71"/>
      <c r="C1" s="71"/>
      <c r="D1" s="71"/>
      <c r="E1" s="71"/>
      <c r="F1" s="72" t="s">
        <v>231</v>
      </c>
      <c r="G1" s="73"/>
      <c r="H1" s="73"/>
    </row>
    <row r="2" spans="1:8" ht="15" customHeight="1" x14ac:dyDescent="0.2">
      <c r="A2" s="114" t="s">
        <v>232</v>
      </c>
      <c r="B2" s="115"/>
      <c r="C2" s="115"/>
      <c r="D2" s="115"/>
      <c r="E2" s="115"/>
      <c r="F2" s="115"/>
      <c r="G2" s="73"/>
      <c r="H2" s="73"/>
    </row>
    <row r="3" spans="1:8" ht="9" customHeight="1" x14ac:dyDescent="0.2">
      <c r="A3" s="75"/>
      <c r="B3" s="75"/>
      <c r="C3" s="75"/>
      <c r="D3" s="76"/>
      <c r="E3" s="76"/>
      <c r="F3" s="72"/>
      <c r="G3" s="77"/>
      <c r="H3" s="77"/>
    </row>
    <row r="4" spans="1:8" ht="15" customHeight="1" x14ac:dyDescent="0.2">
      <c r="A4" s="116" t="s">
        <v>24</v>
      </c>
      <c r="B4" s="118" t="s">
        <v>25</v>
      </c>
      <c r="C4" s="118" t="s">
        <v>233</v>
      </c>
      <c r="D4" s="120" t="s">
        <v>27</v>
      </c>
      <c r="E4" s="120" t="s">
        <v>28</v>
      </c>
      <c r="F4" s="120" t="s">
        <v>29</v>
      </c>
      <c r="G4" s="110"/>
      <c r="H4" s="78"/>
    </row>
    <row r="5" spans="1:8" ht="24.75" customHeight="1" x14ac:dyDescent="0.2">
      <c r="A5" s="117"/>
      <c r="B5" s="119"/>
      <c r="C5" s="119"/>
      <c r="D5" s="121"/>
      <c r="E5" s="121"/>
      <c r="F5" s="121"/>
      <c r="G5" s="111"/>
      <c r="H5" s="79"/>
    </row>
    <row r="6" spans="1:8" ht="15.75" customHeight="1" x14ac:dyDescent="0.2">
      <c r="A6" s="80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78"/>
      <c r="H6" s="82"/>
    </row>
    <row r="7" spans="1:8" ht="25.5" x14ac:dyDescent="0.2">
      <c r="A7" s="83" t="s">
        <v>234</v>
      </c>
      <c r="B7" s="84" t="s">
        <v>235</v>
      </c>
      <c r="C7" s="85" t="s">
        <v>32</v>
      </c>
      <c r="D7" s="86">
        <v>2140573191.5599999</v>
      </c>
      <c r="E7" s="86">
        <v>568195154.94000006</v>
      </c>
      <c r="F7" s="87">
        <v>1572378036.6199999</v>
      </c>
      <c r="G7" s="88"/>
      <c r="H7" s="88"/>
    </row>
    <row r="8" spans="1:8" ht="25.5" x14ac:dyDescent="0.2">
      <c r="A8" s="89" t="s">
        <v>236</v>
      </c>
      <c r="B8" s="90" t="s">
        <v>235</v>
      </c>
      <c r="C8" s="91" t="s">
        <v>237</v>
      </c>
      <c r="D8" s="92">
        <v>7602291.5</v>
      </c>
      <c r="E8" s="92">
        <v>2995363.6</v>
      </c>
      <c r="F8" s="93">
        <v>4606927.9000000004</v>
      </c>
      <c r="G8" s="94"/>
      <c r="H8" s="94"/>
    </row>
    <row r="9" spans="1:8" ht="51" x14ac:dyDescent="0.2">
      <c r="A9" s="89" t="s">
        <v>238</v>
      </c>
      <c r="B9" s="90" t="s">
        <v>235</v>
      </c>
      <c r="C9" s="91" t="s">
        <v>239</v>
      </c>
      <c r="D9" s="92">
        <v>2295892</v>
      </c>
      <c r="E9" s="92">
        <v>889309.9</v>
      </c>
      <c r="F9" s="93">
        <v>1406582.1</v>
      </c>
      <c r="G9" s="94"/>
      <c r="H9" s="94"/>
    </row>
    <row r="10" spans="1:8" x14ac:dyDescent="0.2">
      <c r="A10" s="89" t="s">
        <v>240</v>
      </c>
      <c r="B10" s="90" t="s">
        <v>235</v>
      </c>
      <c r="C10" s="91" t="s">
        <v>241</v>
      </c>
      <c r="D10" s="92">
        <v>112456</v>
      </c>
      <c r="E10" s="92">
        <v>13896</v>
      </c>
      <c r="F10" s="93">
        <v>98560</v>
      </c>
      <c r="G10" s="94"/>
      <c r="H10" s="94"/>
    </row>
    <row r="11" spans="1:8" x14ac:dyDescent="0.2">
      <c r="A11" s="89" t="s">
        <v>240</v>
      </c>
      <c r="B11" s="90" t="s">
        <v>235</v>
      </c>
      <c r="C11" s="91" t="s">
        <v>242</v>
      </c>
      <c r="D11" s="92">
        <v>1964469.26</v>
      </c>
      <c r="E11" s="92">
        <v>192112</v>
      </c>
      <c r="F11" s="93">
        <v>1772357.26</v>
      </c>
      <c r="G11" s="94"/>
      <c r="H11" s="94"/>
    </row>
    <row r="12" spans="1:8" x14ac:dyDescent="0.2">
      <c r="A12" s="89" t="s">
        <v>240</v>
      </c>
      <c r="B12" s="90" t="s">
        <v>235</v>
      </c>
      <c r="C12" s="91" t="s">
        <v>243</v>
      </c>
      <c r="D12" s="92">
        <v>161487.85</v>
      </c>
      <c r="E12" s="92">
        <v>52347</v>
      </c>
      <c r="F12" s="93">
        <v>109140.85</v>
      </c>
      <c r="G12" s="94"/>
      <c r="H12" s="94"/>
    </row>
    <row r="13" spans="1:8" ht="25.5" x14ac:dyDescent="0.2">
      <c r="A13" s="89" t="s">
        <v>236</v>
      </c>
      <c r="B13" s="90" t="s">
        <v>235</v>
      </c>
      <c r="C13" s="91" t="s">
        <v>244</v>
      </c>
      <c r="D13" s="92">
        <v>2255325</v>
      </c>
      <c r="E13" s="92">
        <v>87704</v>
      </c>
      <c r="F13" s="93">
        <v>2167621</v>
      </c>
      <c r="G13" s="94"/>
      <c r="H13" s="94"/>
    </row>
    <row r="14" spans="1:8" ht="51" x14ac:dyDescent="0.2">
      <c r="A14" s="89" t="s">
        <v>238</v>
      </c>
      <c r="B14" s="90" t="s">
        <v>235</v>
      </c>
      <c r="C14" s="91" t="s">
        <v>245</v>
      </c>
      <c r="D14" s="92">
        <v>681108.15</v>
      </c>
      <c r="E14" s="92">
        <v>0</v>
      </c>
      <c r="F14" s="93">
        <v>681108.15</v>
      </c>
      <c r="G14" s="94"/>
      <c r="H14" s="94"/>
    </row>
    <row r="15" spans="1:8" ht="25.5" x14ac:dyDescent="0.2">
      <c r="A15" s="89" t="s">
        <v>236</v>
      </c>
      <c r="B15" s="90" t="s">
        <v>235</v>
      </c>
      <c r="C15" s="91" t="s">
        <v>246</v>
      </c>
      <c r="D15" s="92">
        <v>63305324.25</v>
      </c>
      <c r="E15" s="92">
        <v>23571112.510000002</v>
      </c>
      <c r="F15" s="93">
        <v>39734211.740000002</v>
      </c>
      <c r="G15" s="94"/>
      <c r="H15" s="94"/>
    </row>
    <row r="16" spans="1:8" ht="38.25" x14ac:dyDescent="0.2">
      <c r="A16" s="89" t="s">
        <v>247</v>
      </c>
      <c r="B16" s="90" t="s">
        <v>235</v>
      </c>
      <c r="C16" s="91" t="s">
        <v>248</v>
      </c>
      <c r="D16" s="92">
        <v>200000</v>
      </c>
      <c r="E16" s="92">
        <v>17546</v>
      </c>
      <c r="F16" s="93">
        <v>182454</v>
      </c>
      <c r="G16" s="94"/>
      <c r="H16" s="94"/>
    </row>
    <row r="17" spans="1:8" ht="51" x14ac:dyDescent="0.2">
      <c r="A17" s="89" t="s">
        <v>238</v>
      </c>
      <c r="B17" s="90" t="s">
        <v>235</v>
      </c>
      <c r="C17" s="91" t="s">
        <v>249</v>
      </c>
      <c r="D17" s="92">
        <v>19118207.920000002</v>
      </c>
      <c r="E17" s="92">
        <v>6182890.9100000001</v>
      </c>
      <c r="F17" s="93">
        <v>12935317.01</v>
      </c>
      <c r="G17" s="94"/>
      <c r="H17" s="94"/>
    </row>
    <row r="18" spans="1:8" x14ac:dyDescent="0.2">
      <c r="A18" s="89" t="s">
        <v>240</v>
      </c>
      <c r="B18" s="90" t="s">
        <v>235</v>
      </c>
      <c r="C18" s="91" t="s">
        <v>250</v>
      </c>
      <c r="D18" s="92">
        <v>1611436.52</v>
      </c>
      <c r="E18" s="92">
        <v>462170.75</v>
      </c>
      <c r="F18" s="93">
        <v>1149265.77</v>
      </c>
      <c r="G18" s="94"/>
      <c r="H18" s="94"/>
    </row>
    <row r="19" spans="1:8" ht="25.5" x14ac:dyDescent="0.2">
      <c r="A19" s="89" t="s">
        <v>251</v>
      </c>
      <c r="B19" s="90" t="s">
        <v>235</v>
      </c>
      <c r="C19" s="91" t="s">
        <v>252</v>
      </c>
      <c r="D19" s="92">
        <v>23282</v>
      </c>
      <c r="E19" s="92">
        <v>0</v>
      </c>
      <c r="F19" s="93">
        <v>23282</v>
      </c>
      <c r="G19" s="94"/>
      <c r="H19" s="94"/>
    </row>
    <row r="20" spans="1:8" x14ac:dyDescent="0.2">
      <c r="A20" s="89" t="s">
        <v>253</v>
      </c>
      <c r="B20" s="90" t="s">
        <v>235</v>
      </c>
      <c r="C20" s="91" t="s">
        <v>254</v>
      </c>
      <c r="D20" s="92">
        <v>40000</v>
      </c>
      <c r="E20" s="92">
        <v>200</v>
      </c>
      <c r="F20" s="93">
        <v>39800</v>
      </c>
      <c r="G20" s="94"/>
      <c r="H20" s="94"/>
    </row>
    <row r="21" spans="1:8" x14ac:dyDescent="0.2">
      <c r="A21" s="89" t="s">
        <v>255</v>
      </c>
      <c r="B21" s="90" t="s">
        <v>235</v>
      </c>
      <c r="C21" s="91" t="s">
        <v>256</v>
      </c>
      <c r="D21" s="92">
        <v>200</v>
      </c>
      <c r="E21" s="92">
        <v>0</v>
      </c>
      <c r="F21" s="93">
        <v>200</v>
      </c>
      <c r="G21" s="94"/>
      <c r="H21" s="94"/>
    </row>
    <row r="22" spans="1:8" x14ac:dyDescent="0.2">
      <c r="A22" s="89" t="s">
        <v>240</v>
      </c>
      <c r="B22" s="90" t="s">
        <v>235</v>
      </c>
      <c r="C22" s="91" t="s">
        <v>257</v>
      </c>
      <c r="D22" s="92">
        <v>412528</v>
      </c>
      <c r="E22" s="92">
        <v>194964</v>
      </c>
      <c r="F22" s="93">
        <v>217564</v>
      </c>
      <c r="G22" s="94"/>
      <c r="H22" s="94"/>
    </row>
    <row r="23" spans="1:8" x14ac:dyDescent="0.2">
      <c r="A23" s="89" t="s">
        <v>258</v>
      </c>
      <c r="B23" s="90" t="s">
        <v>235</v>
      </c>
      <c r="C23" s="91" t="s">
        <v>259</v>
      </c>
      <c r="D23" s="92">
        <v>7329414.5499999998</v>
      </c>
      <c r="E23" s="92">
        <v>0</v>
      </c>
      <c r="F23" s="93">
        <v>7329414.5499999998</v>
      </c>
      <c r="G23" s="94"/>
      <c r="H23" s="94"/>
    </row>
    <row r="24" spans="1:8" x14ac:dyDescent="0.2">
      <c r="A24" s="89" t="s">
        <v>260</v>
      </c>
      <c r="B24" s="90" t="s">
        <v>235</v>
      </c>
      <c r="C24" s="91" t="s">
        <v>261</v>
      </c>
      <c r="D24" s="92">
        <v>23084647.300000001</v>
      </c>
      <c r="E24" s="92">
        <v>0</v>
      </c>
      <c r="F24" s="93">
        <v>23084647.300000001</v>
      </c>
      <c r="G24" s="94"/>
      <c r="H24" s="94"/>
    </row>
    <row r="25" spans="1:8" x14ac:dyDescent="0.2">
      <c r="A25" s="89" t="s">
        <v>240</v>
      </c>
      <c r="B25" s="90" t="s">
        <v>235</v>
      </c>
      <c r="C25" s="91" t="s">
        <v>262</v>
      </c>
      <c r="D25" s="92">
        <v>1200000</v>
      </c>
      <c r="E25" s="92">
        <v>102324.77</v>
      </c>
      <c r="F25" s="93">
        <v>1097675.23</v>
      </c>
      <c r="G25" s="94"/>
      <c r="H25" s="94"/>
    </row>
    <row r="26" spans="1:8" x14ac:dyDescent="0.2">
      <c r="A26" s="89" t="s">
        <v>253</v>
      </c>
      <c r="B26" s="90" t="s">
        <v>235</v>
      </c>
      <c r="C26" s="91" t="s">
        <v>263</v>
      </c>
      <c r="D26" s="92">
        <v>80000</v>
      </c>
      <c r="E26" s="92">
        <v>20000</v>
      </c>
      <c r="F26" s="93">
        <v>60000</v>
      </c>
      <c r="G26" s="94"/>
      <c r="H26" s="94"/>
    </row>
    <row r="27" spans="1:8" ht="25.5" x14ac:dyDescent="0.2">
      <c r="A27" s="89" t="s">
        <v>236</v>
      </c>
      <c r="B27" s="90" t="s">
        <v>235</v>
      </c>
      <c r="C27" s="91" t="s">
        <v>264</v>
      </c>
      <c r="D27" s="92">
        <v>1694571.75</v>
      </c>
      <c r="E27" s="92">
        <v>749118.54</v>
      </c>
      <c r="F27" s="93">
        <v>945453.21</v>
      </c>
      <c r="G27" s="94"/>
      <c r="H27" s="94"/>
    </row>
    <row r="28" spans="1:8" ht="51" x14ac:dyDescent="0.2">
      <c r="A28" s="89" t="s">
        <v>238</v>
      </c>
      <c r="B28" s="90" t="s">
        <v>235</v>
      </c>
      <c r="C28" s="91" t="s">
        <v>265</v>
      </c>
      <c r="D28" s="92">
        <v>511760.25</v>
      </c>
      <c r="E28" s="92">
        <v>221417.73</v>
      </c>
      <c r="F28" s="93">
        <v>290342.52</v>
      </c>
      <c r="G28" s="94"/>
      <c r="H28" s="94"/>
    </row>
    <row r="29" spans="1:8" ht="25.5" x14ac:dyDescent="0.2">
      <c r="A29" s="89" t="s">
        <v>236</v>
      </c>
      <c r="B29" s="90" t="s">
        <v>235</v>
      </c>
      <c r="C29" s="91" t="s">
        <v>266</v>
      </c>
      <c r="D29" s="92">
        <v>921394.18</v>
      </c>
      <c r="E29" s="92">
        <v>308645</v>
      </c>
      <c r="F29" s="93">
        <v>612749.18000000005</v>
      </c>
      <c r="G29" s="94"/>
      <c r="H29" s="94"/>
    </row>
    <row r="30" spans="1:8" ht="38.25" x14ac:dyDescent="0.2">
      <c r="A30" s="89" t="s">
        <v>247</v>
      </c>
      <c r="B30" s="90" t="s">
        <v>235</v>
      </c>
      <c r="C30" s="91" t="s">
        <v>267</v>
      </c>
      <c r="D30" s="92">
        <v>1400</v>
      </c>
      <c r="E30" s="92">
        <v>0</v>
      </c>
      <c r="F30" s="93">
        <v>1400</v>
      </c>
      <c r="G30" s="94"/>
      <c r="H30" s="94"/>
    </row>
    <row r="31" spans="1:8" ht="51" x14ac:dyDescent="0.2">
      <c r="A31" s="89" t="s">
        <v>238</v>
      </c>
      <c r="B31" s="90" t="s">
        <v>235</v>
      </c>
      <c r="C31" s="91" t="s">
        <v>268</v>
      </c>
      <c r="D31" s="92">
        <v>278260.82</v>
      </c>
      <c r="E31" s="92">
        <v>82632.09</v>
      </c>
      <c r="F31" s="93">
        <v>195628.73</v>
      </c>
      <c r="G31" s="94"/>
      <c r="H31" s="94"/>
    </row>
    <row r="32" spans="1:8" x14ac:dyDescent="0.2">
      <c r="A32" s="89" t="s">
        <v>240</v>
      </c>
      <c r="B32" s="90" t="s">
        <v>235</v>
      </c>
      <c r="C32" s="91" t="s">
        <v>269</v>
      </c>
      <c r="D32" s="92">
        <v>70600</v>
      </c>
      <c r="E32" s="92">
        <v>6789.2</v>
      </c>
      <c r="F32" s="93">
        <v>63810.8</v>
      </c>
      <c r="G32" s="94"/>
      <c r="H32" s="94"/>
    </row>
    <row r="33" spans="1:8" ht="25.5" x14ac:dyDescent="0.2">
      <c r="A33" s="89" t="s">
        <v>236</v>
      </c>
      <c r="B33" s="90" t="s">
        <v>235</v>
      </c>
      <c r="C33" s="91" t="s">
        <v>270</v>
      </c>
      <c r="D33" s="92">
        <v>598171.69999999995</v>
      </c>
      <c r="E33" s="92">
        <v>230231</v>
      </c>
      <c r="F33" s="93">
        <v>367940.7</v>
      </c>
      <c r="G33" s="94"/>
      <c r="H33" s="94"/>
    </row>
    <row r="34" spans="1:8" ht="51" x14ac:dyDescent="0.2">
      <c r="A34" s="89" t="s">
        <v>238</v>
      </c>
      <c r="B34" s="90" t="s">
        <v>235</v>
      </c>
      <c r="C34" s="91" t="s">
        <v>271</v>
      </c>
      <c r="D34" s="92">
        <v>180648.3</v>
      </c>
      <c r="E34" s="92">
        <v>63489.78</v>
      </c>
      <c r="F34" s="93">
        <v>117158.52</v>
      </c>
      <c r="G34" s="94"/>
      <c r="H34" s="94"/>
    </row>
    <row r="35" spans="1:8" x14ac:dyDescent="0.2">
      <c r="A35" s="89" t="s">
        <v>240</v>
      </c>
      <c r="B35" s="90" t="s">
        <v>235</v>
      </c>
      <c r="C35" s="91" t="s">
        <v>272</v>
      </c>
      <c r="D35" s="92">
        <v>61800</v>
      </c>
      <c r="E35" s="92">
        <v>1928.27</v>
      </c>
      <c r="F35" s="93">
        <v>59871.73</v>
      </c>
      <c r="G35" s="94"/>
      <c r="H35" s="94"/>
    </row>
    <row r="36" spans="1:8" ht="25.5" x14ac:dyDescent="0.2">
      <c r="A36" s="89" t="s">
        <v>236</v>
      </c>
      <c r="B36" s="90" t="s">
        <v>235</v>
      </c>
      <c r="C36" s="91" t="s">
        <v>273</v>
      </c>
      <c r="D36" s="92">
        <v>681240.26</v>
      </c>
      <c r="E36" s="92">
        <v>198329.2</v>
      </c>
      <c r="F36" s="93">
        <v>482911.06</v>
      </c>
      <c r="G36" s="94"/>
      <c r="H36" s="94"/>
    </row>
    <row r="37" spans="1:8" ht="51" x14ac:dyDescent="0.2">
      <c r="A37" s="89" t="s">
        <v>238</v>
      </c>
      <c r="B37" s="90" t="s">
        <v>235</v>
      </c>
      <c r="C37" s="91" t="s">
        <v>274</v>
      </c>
      <c r="D37" s="92">
        <v>205734.74</v>
      </c>
      <c r="E37" s="92">
        <v>56120.42</v>
      </c>
      <c r="F37" s="93">
        <v>149614.32</v>
      </c>
      <c r="G37" s="94"/>
      <c r="H37" s="94"/>
    </row>
    <row r="38" spans="1:8" x14ac:dyDescent="0.2">
      <c r="A38" s="89" t="s">
        <v>240</v>
      </c>
      <c r="B38" s="90" t="s">
        <v>235</v>
      </c>
      <c r="C38" s="91" t="s">
        <v>275</v>
      </c>
      <c r="D38" s="92">
        <v>22885</v>
      </c>
      <c r="E38" s="92">
        <v>12598.23</v>
      </c>
      <c r="F38" s="93">
        <v>10286.77</v>
      </c>
      <c r="G38" s="94"/>
      <c r="H38" s="94"/>
    </row>
    <row r="39" spans="1:8" ht="25.5" x14ac:dyDescent="0.2">
      <c r="A39" s="89" t="s">
        <v>236</v>
      </c>
      <c r="B39" s="90" t="s">
        <v>235</v>
      </c>
      <c r="C39" s="91" t="s">
        <v>276</v>
      </c>
      <c r="D39" s="92">
        <v>2150732.02</v>
      </c>
      <c r="E39" s="92">
        <v>685532.95</v>
      </c>
      <c r="F39" s="93">
        <v>1465199.07</v>
      </c>
      <c r="G39" s="94"/>
      <c r="H39" s="94"/>
    </row>
    <row r="40" spans="1:8" ht="51" x14ac:dyDescent="0.2">
      <c r="A40" s="89" t="s">
        <v>238</v>
      </c>
      <c r="B40" s="90" t="s">
        <v>235</v>
      </c>
      <c r="C40" s="91" t="s">
        <v>277</v>
      </c>
      <c r="D40" s="92">
        <v>649521.03</v>
      </c>
      <c r="E40" s="92">
        <v>182633.37</v>
      </c>
      <c r="F40" s="93">
        <v>466887.66</v>
      </c>
      <c r="G40" s="94"/>
      <c r="H40" s="94"/>
    </row>
    <row r="41" spans="1:8" x14ac:dyDescent="0.2">
      <c r="A41" s="89" t="s">
        <v>240</v>
      </c>
      <c r="B41" s="90" t="s">
        <v>235</v>
      </c>
      <c r="C41" s="91" t="s">
        <v>278</v>
      </c>
      <c r="D41" s="92">
        <v>91132</v>
      </c>
      <c r="E41" s="92">
        <v>6991.05</v>
      </c>
      <c r="F41" s="93">
        <v>84140.95</v>
      </c>
      <c r="G41" s="94"/>
      <c r="H41" s="94"/>
    </row>
    <row r="42" spans="1:8" x14ac:dyDescent="0.2">
      <c r="A42" s="89" t="s">
        <v>279</v>
      </c>
      <c r="B42" s="90" t="s">
        <v>235</v>
      </c>
      <c r="C42" s="91" t="s">
        <v>280</v>
      </c>
      <c r="D42" s="92">
        <v>33941.949999999997</v>
      </c>
      <c r="E42" s="92">
        <v>11638.51</v>
      </c>
      <c r="F42" s="93">
        <v>22303.439999999999</v>
      </c>
      <c r="G42" s="94"/>
      <c r="H42" s="94"/>
    </row>
    <row r="43" spans="1:8" ht="25.5" x14ac:dyDescent="0.2">
      <c r="A43" s="89" t="s">
        <v>236</v>
      </c>
      <c r="B43" s="90" t="s">
        <v>235</v>
      </c>
      <c r="C43" s="91" t="s">
        <v>281</v>
      </c>
      <c r="D43" s="92">
        <v>415496</v>
      </c>
      <c r="E43" s="92">
        <v>135000</v>
      </c>
      <c r="F43" s="93">
        <v>280496</v>
      </c>
      <c r="G43" s="94"/>
      <c r="H43" s="94"/>
    </row>
    <row r="44" spans="1:8" ht="51" x14ac:dyDescent="0.2">
      <c r="A44" s="89" t="s">
        <v>238</v>
      </c>
      <c r="B44" s="90" t="s">
        <v>235</v>
      </c>
      <c r="C44" s="91" t="s">
        <v>282</v>
      </c>
      <c r="D44" s="92">
        <v>125480</v>
      </c>
      <c r="E44" s="92">
        <v>0</v>
      </c>
      <c r="F44" s="93">
        <v>125480</v>
      </c>
      <c r="G44" s="94"/>
      <c r="H44" s="94"/>
    </row>
    <row r="45" spans="1:8" x14ac:dyDescent="0.2">
      <c r="A45" s="89" t="s">
        <v>283</v>
      </c>
      <c r="B45" s="90" t="s">
        <v>235</v>
      </c>
      <c r="C45" s="91" t="s">
        <v>284</v>
      </c>
      <c r="D45" s="92">
        <v>17354905.5</v>
      </c>
      <c r="E45" s="92">
        <v>6013072.0599999996</v>
      </c>
      <c r="F45" s="93">
        <v>11341833.439999999</v>
      </c>
      <c r="G45" s="94"/>
      <c r="H45" s="94"/>
    </row>
    <row r="46" spans="1:8" ht="38.25" x14ac:dyDescent="0.2">
      <c r="A46" s="89" t="s">
        <v>285</v>
      </c>
      <c r="B46" s="90" t="s">
        <v>235</v>
      </c>
      <c r="C46" s="91" t="s">
        <v>286</v>
      </c>
      <c r="D46" s="92">
        <v>5241181.46</v>
      </c>
      <c r="E46" s="92">
        <v>1687653.92</v>
      </c>
      <c r="F46" s="93">
        <v>3553527.54</v>
      </c>
      <c r="G46" s="94"/>
      <c r="H46" s="94"/>
    </row>
    <row r="47" spans="1:8" x14ac:dyDescent="0.2">
      <c r="A47" s="89" t="s">
        <v>240</v>
      </c>
      <c r="B47" s="90" t="s">
        <v>235</v>
      </c>
      <c r="C47" s="91" t="s">
        <v>287</v>
      </c>
      <c r="D47" s="92">
        <v>8711129.5</v>
      </c>
      <c r="E47" s="92">
        <v>3596054.66</v>
      </c>
      <c r="F47" s="93">
        <v>5115074.84</v>
      </c>
      <c r="G47" s="94"/>
      <c r="H47" s="94"/>
    </row>
    <row r="48" spans="1:8" x14ac:dyDescent="0.2">
      <c r="A48" s="89" t="s">
        <v>279</v>
      </c>
      <c r="B48" s="90" t="s">
        <v>235</v>
      </c>
      <c r="C48" s="91" t="s">
        <v>288</v>
      </c>
      <c r="D48" s="92">
        <v>2258844</v>
      </c>
      <c r="E48" s="92">
        <v>1065013.8899999999</v>
      </c>
      <c r="F48" s="93">
        <v>1193830.1100000001</v>
      </c>
      <c r="G48" s="94"/>
      <c r="H48" s="94"/>
    </row>
    <row r="49" spans="1:8" ht="25.5" x14ac:dyDescent="0.2">
      <c r="A49" s="89" t="s">
        <v>251</v>
      </c>
      <c r="B49" s="90" t="s">
        <v>235</v>
      </c>
      <c r="C49" s="91" t="s">
        <v>289</v>
      </c>
      <c r="D49" s="92">
        <v>218000</v>
      </c>
      <c r="E49" s="92">
        <v>32032</v>
      </c>
      <c r="F49" s="93">
        <v>185968</v>
      </c>
      <c r="G49" s="94"/>
      <c r="H49" s="94"/>
    </row>
    <row r="50" spans="1:8" x14ac:dyDescent="0.2">
      <c r="A50" s="89" t="s">
        <v>253</v>
      </c>
      <c r="B50" s="90" t="s">
        <v>235</v>
      </c>
      <c r="C50" s="91" t="s">
        <v>290</v>
      </c>
      <c r="D50" s="92">
        <v>105000</v>
      </c>
      <c r="E50" s="92">
        <v>15377</v>
      </c>
      <c r="F50" s="93">
        <v>89623</v>
      </c>
      <c r="G50" s="94"/>
      <c r="H50" s="94"/>
    </row>
    <row r="51" spans="1:8" x14ac:dyDescent="0.2">
      <c r="A51" s="89" t="s">
        <v>240</v>
      </c>
      <c r="B51" s="90" t="s">
        <v>235</v>
      </c>
      <c r="C51" s="91" t="s">
        <v>291</v>
      </c>
      <c r="D51" s="92">
        <v>1101477.6000000001</v>
      </c>
      <c r="E51" s="92">
        <v>177559.2</v>
      </c>
      <c r="F51" s="93">
        <v>923918.4</v>
      </c>
      <c r="G51" s="94"/>
      <c r="H51" s="94"/>
    </row>
    <row r="52" spans="1:8" x14ac:dyDescent="0.2">
      <c r="A52" s="89" t="s">
        <v>240</v>
      </c>
      <c r="B52" s="90" t="s">
        <v>235</v>
      </c>
      <c r="C52" s="91" t="s">
        <v>292</v>
      </c>
      <c r="D52" s="92">
        <v>89772</v>
      </c>
      <c r="E52" s="92">
        <v>47975.5</v>
      </c>
      <c r="F52" s="93">
        <v>41796.5</v>
      </c>
      <c r="G52" s="94"/>
      <c r="H52" s="94"/>
    </row>
    <row r="53" spans="1:8" x14ac:dyDescent="0.2">
      <c r="A53" s="89" t="s">
        <v>240</v>
      </c>
      <c r="B53" s="90" t="s">
        <v>235</v>
      </c>
      <c r="C53" s="91" t="s">
        <v>293</v>
      </c>
      <c r="D53" s="92">
        <v>460228</v>
      </c>
      <c r="E53" s="92">
        <v>0</v>
      </c>
      <c r="F53" s="93">
        <v>460228</v>
      </c>
      <c r="G53" s="94"/>
      <c r="H53" s="94"/>
    </row>
    <row r="54" spans="1:8" ht="38.25" x14ac:dyDescent="0.2">
      <c r="A54" s="89" t="s">
        <v>294</v>
      </c>
      <c r="B54" s="90" t="s">
        <v>235</v>
      </c>
      <c r="C54" s="91" t="s">
        <v>295</v>
      </c>
      <c r="D54" s="92">
        <v>26000</v>
      </c>
      <c r="E54" s="92">
        <v>26000</v>
      </c>
      <c r="F54" s="93">
        <v>0</v>
      </c>
      <c r="G54" s="94"/>
      <c r="H54" s="94"/>
    </row>
    <row r="55" spans="1:8" x14ac:dyDescent="0.2">
      <c r="A55" s="89" t="s">
        <v>255</v>
      </c>
      <c r="B55" s="90" t="s">
        <v>235</v>
      </c>
      <c r="C55" s="91" t="s">
        <v>296</v>
      </c>
      <c r="D55" s="92">
        <v>155000</v>
      </c>
      <c r="E55" s="92">
        <v>64788.65</v>
      </c>
      <c r="F55" s="93">
        <v>90211.35</v>
      </c>
      <c r="G55" s="94"/>
      <c r="H55" s="94"/>
    </row>
    <row r="56" spans="1:8" ht="25.5" x14ac:dyDescent="0.2">
      <c r="A56" s="89" t="s">
        <v>236</v>
      </c>
      <c r="B56" s="90" t="s">
        <v>235</v>
      </c>
      <c r="C56" s="91" t="s">
        <v>297</v>
      </c>
      <c r="D56" s="92">
        <v>2106.0500000000002</v>
      </c>
      <c r="E56" s="92">
        <v>0</v>
      </c>
      <c r="F56" s="93">
        <v>2106.0500000000002</v>
      </c>
      <c r="G56" s="94"/>
      <c r="H56" s="94"/>
    </row>
    <row r="57" spans="1:8" ht="51" x14ac:dyDescent="0.2">
      <c r="A57" s="89" t="s">
        <v>238</v>
      </c>
      <c r="B57" s="90" t="s">
        <v>235</v>
      </c>
      <c r="C57" s="91" t="s">
        <v>298</v>
      </c>
      <c r="D57" s="92">
        <v>636.03</v>
      </c>
      <c r="E57" s="92">
        <v>0</v>
      </c>
      <c r="F57" s="93">
        <v>636.03</v>
      </c>
      <c r="G57" s="94"/>
      <c r="H57" s="94"/>
    </row>
    <row r="58" spans="1:8" x14ac:dyDescent="0.2">
      <c r="A58" s="89" t="s">
        <v>240</v>
      </c>
      <c r="B58" s="90" t="s">
        <v>235</v>
      </c>
      <c r="C58" s="91" t="s">
        <v>299</v>
      </c>
      <c r="D58" s="92">
        <v>645</v>
      </c>
      <c r="E58" s="92">
        <v>0</v>
      </c>
      <c r="F58" s="93">
        <v>645</v>
      </c>
      <c r="G58" s="94"/>
      <c r="H58" s="94"/>
    </row>
    <row r="59" spans="1:8" x14ac:dyDescent="0.2">
      <c r="A59" s="89" t="s">
        <v>240</v>
      </c>
      <c r="B59" s="90" t="s">
        <v>235</v>
      </c>
      <c r="C59" s="91" t="s">
        <v>300</v>
      </c>
      <c r="D59" s="92">
        <v>1401056.88</v>
      </c>
      <c r="E59" s="92">
        <v>283960.8</v>
      </c>
      <c r="F59" s="93">
        <v>1117096.08</v>
      </c>
      <c r="G59" s="94"/>
      <c r="H59" s="94"/>
    </row>
    <row r="60" spans="1:8" x14ac:dyDescent="0.2">
      <c r="A60" s="89" t="s">
        <v>240</v>
      </c>
      <c r="B60" s="90" t="s">
        <v>235</v>
      </c>
      <c r="C60" s="91" t="s">
        <v>301</v>
      </c>
      <c r="D60" s="92">
        <v>395000</v>
      </c>
      <c r="E60" s="92">
        <v>0</v>
      </c>
      <c r="F60" s="93">
        <v>395000</v>
      </c>
      <c r="G60" s="94"/>
      <c r="H60" s="94"/>
    </row>
    <row r="61" spans="1:8" x14ac:dyDescent="0.2">
      <c r="A61" s="89" t="s">
        <v>240</v>
      </c>
      <c r="B61" s="90" t="s">
        <v>235</v>
      </c>
      <c r="C61" s="91" t="s">
        <v>302</v>
      </c>
      <c r="D61" s="92">
        <v>634928</v>
      </c>
      <c r="E61" s="92">
        <v>0</v>
      </c>
      <c r="F61" s="93">
        <v>634928</v>
      </c>
      <c r="G61" s="94"/>
      <c r="H61" s="94"/>
    </row>
    <row r="62" spans="1:8" x14ac:dyDescent="0.2">
      <c r="A62" s="89" t="s">
        <v>283</v>
      </c>
      <c r="B62" s="90" t="s">
        <v>235</v>
      </c>
      <c r="C62" s="91" t="s">
        <v>303</v>
      </c>
      <c r="D62" s="92">
        <v>12571079.800000001</v>
      </c>
      <c r="E62" s="92">
        <v>6276021.0800000001</v>
      </c>
      <c r="F62" s="93">
        <v>6295058.7199999997</v>
      </c>
      <c r="G62" s="94"/>
      <c r="H62" s="94"/>
    </row>
    <row r="63" spans="1:8" ht="25.5" x14ac:dyDescent="0.2">
      <c r="A63" s="89" t="s">
        <v>304</v>
      </c>
      <c r="B63" s="90" t="s">
        <v>235</v>
      </c>
      <c r="C63" s="91" t="s">
        <v>305</v>
      </c>
      <c r="D63" s="92">
        <v>8000</v>
      </c>
      <c r="E63" s="92">
        <v>7835</v>
      </c>
      <c r="F63" s="93">
        <v>165</v>
      </c>
      <c r="G63" s="94"/>
      <c r="H63" s="94"/>
    </row>
    <row r="64" spans="1:8" ht="38.25" x14ac:dyDescent="0.2">
      <c r="A64" s="89" t="s">
        <v>285</v>
      </c>
      <c r="B64" s="90" t="s">
        <v>235</v>
      </c>
      <c r="C64" s="91" t="s">
        <v>306</v>
      </c>
      <c r="D64" s="92">
        <v>4946625.1399999997</v>
      </c>
      <c r="E64" s="92">
        <v>1778959.14</v>
      </c>
      <c r="F64" s="93">
        <v>3167666</v>
      </c>
      <c r="G64" s="94"/>
      <c r="H64" s="94"/>
    </row>
    <row r="65" spans="1:8" x14ac:dyDescent="0.2">
      <c r="A65" s="89" t="s">
        <v>240</v>
      </c>
      <c r="B65" s="90" t="s">
        <v>235</v>
      </c>
      <c r="C65" s="91" t="s">
        <v>307</v>
      </c>
      <c r="D65" s="92">
        <v>433276.86</v>
      </c>
      <c r="E65" s="92">
        <v>203400.57</v>
      </c>
      <c r="F65" s="93">
        <v>229876.29</v>
      </c>
      <c r="G65" s="94"/>
      <c r="H65" s="94"/>
    </row>
    <row r="66" spans="1:8" x14ac:dyDescent="0.2">
      <c r="A66" s="89" t="s">
        <v>279</v>
      </c>
      <c r="B66" s="90" t="s">
        <v>235</v>
      </c>
      <c r="C66" s="91" t="s">
        <v>308</v>
      </c>
      <c r="D66" s="92">
        <v>171183.63</v>
      </c>
      <c r="E66" s="92">
        <v>92713.08</v>
      </c>
      <c r="F66" s="93">
        <v>78470.55</v>
      </c>
      <c r="G66" s="94"/>
      <c r="H66" s="94"/>
    </row>
    <row r="67" spans="1:8" ht="25.5" x14ac:dyDescent="0.2">
      <c r="A67" s="89" t="s">
        <v>251</v>
      </c>
      <c r="B67" s="90" t="s">
        <v>235</v>
      </c>
      <c r="C67" s="91" t="s">
        <v>309</v>
      </c>
      <c r="D67" s="92">
        <v>16086</v>
      </c>
      <c r="E67" s="92">
        <v>0</v>
      </c>
      <c r="F67" s="93">
        <v>16086</v>
      </c>
      <c r="G67" s="94"/>
      <c r="H67" s="94"/>
    </row>
    <row r="68" spans="1:8" x14ac:dyDescent="0.2">
      <c r="A68" s="89" t="s">
        <v>253</v>
      </c>
      <c r="B68" s="90" t="s">
        <v>235</v>
      </c>
      <c r="C68" s="91" t="s">
        <v>310</v>
      </c>
      <c r="D68" s="92">
        <v>34005</v>
      </c>
      <c r="E68" s="92">
        <v>0</v>
      </c>
      <c r="F68" s="93">
        <v>34005</v>
      </c>
      <c r="G68" s="94"/>
      <c r="H68" s="94"/>
    </row>
    <row r="69" spans="1:8" x14ac:dyDescent="0.2">
      <c r="A69" s="89" t="s">
        <v>240</v>
      </c>
      <c r="B69" s="90" t="s">
        <v>235</v>
      </c>
      <c r="C69" s="91" t="s">
        <v>311</v>
      </c>
      <c r="D69" s="92">
        <v>2138565.44</v>
      </c>
      <c r="E69" s="92">
        <v>0</v>
      </c>
      <c r="F69" s="93">
        <v>2138565.44</v>
      </c>
      <c r="G69" s="94"/>
      <c r="H69" s="94"/>
    </row>
    <row r="70" spans="1:8" ht="51" x14ac:dyDescent="0.2">
      <c r="A70" s="89" t="s">
        <v>312</v>
      </c>
      <c r="B70" s="90" t="s">
        <v>235</v>
      </c>
      <c r="C70" s="91" t="s">
        <v>313</v>
      </c>
      <c r="D70" s="92">
        <v>7444217.54</v>
      </c>
      <c r="E70" s="92">
        <v>1021273.6</v>
      </c>
      <c r="F70" s="93">
        <v>6422943.9400000004</v>
      </c>
      <c r="G70" s="94"/>
      <c r="H70" s="94"/>
    </row>
    <row r="71" spans="1:8" x14ac:dyDescent="0.2">
      <c r="A71" s="89" t="s">
        <v>240</v>
      </c>
      <c r="B71" s="90" t="s">
        <v>235</v>
      </c>
      <c r="C71" s="91" t="s">
        <v>314</v>
      </c>
      <c r="D71" s="92">
        <v>30331.3</v>
      </c>
      <c r="E71" s="92">
        <v>0</v>
      </c>
      <c r="F71" s="93">
        <v>30331.3</v>
      </c>
      <c r="G71" s="94"/>
      <c r="H71" s="94"/>
    </row>
    <row r="72" spans="1:8" x14ac:dyDescent="0.2">
      <c r="A72" s="89" t="s">
        <v>240</v>
      </c>
      <c r="B72" s="90" t="s">
        <v>235</v>
      </c>
      <c r="C72" s="91" t="s">
        <v>315</v>
      </c>
      <c r="D72" s="92">
        <v>49481443.390000001</v>
      </c>
      <c r="E72" s="92">
        <v>23346277.600000001</v>
      </c>
      <c r="F72" s="93">
        <v>26135165.789999999</v>
      </c>
      <c r="G72" s="94"/>
      <c r="H72" s="94"/>
    </row>
    <row r="73" spans="1:8" ht="51" x14ac:dyDescent="0.2">
      <c r="A73" s="89" t="s">
        <v>316</v>
      </c>
      <c r="B73" s="90" t="s">
        <v>235</v>
      </c>
      <c r="C73" s="91" t="s">
        <v>317</v>
      </c>
      <c r="D73" s="92">
        <v>345000</v>
      </c>
      <c r="E73" s="92">
        <v>345000</v>
      </c>
      <c r="F73" s="93">
        <v>0</v>
      </c>
      <c r="G73" s="94"/>
      <c r="H73" s="94"/>
    </row>
    <row r="74" spans="1:8" x14ac:dyDescent="0.2">
      <c r="A74" s="89" t="s">
        <v>279</v>
      </c>
      <c r="B74" s="90" t="s">
        <v>235</v>
      </c>
      <c r="C74" s="91" t="s">
        <v>318</v>
      </c>
      <c r="D74" s="92">
        <v>6112210</v>
      </c>
      <c r="E74" s="92">
        <v>1432135.25</v>
      </c>
      <c r="F74" s="93">
        <v>4680074.75</v>
      </c>
      <c r="G74" s="94"/>
      <c r="H74" s="94"/>
    </row>
    <row r="75" spans="1:8" x14ac:dyDescent="0.2">
      <c r="A75" s="89" t="s">
        <v>240</v>
      </c>
      <c r="B75" s="90" t="s">
        <v>235</v>
      </c>
      <c r="C75" s="91" t="s">
        <v>319</v>
      </c>
      <c r="D75" s="92">
        <v>50000000</v>
      </c>
      <c r="E75" s="92">
        <v>0</v>
      </c>
      <c r="F75" s="93">
        <v>50000000</v>
      </c>
      <c r="G75" s="94"/>
      <c r="H75" s="94"/>
    </row>
    <row r="76" spans="1:8" x14ac:dyDescent="0.2">
      <c r="A76" s="89" t="s">
        <v>240</v>
      </c>
      <c r="B76" s="90" t="s">
        <v>235</v>
      </c>
      <c r="C76" s="91" t="s">
        <v>320</v>
      </c>
      <c r="D76" s="92">
        <v>20000000</v>
      </c>
      <c r="E76" s="92">
        <v>0</v>
      </c>
      <c r="F76" s="93">
        <v>20000000</v>
      </c>
      <c r="G76" s="94"/>
      <c r="H76" s="94"/>
    </row>
    <row r="77" spans="1:8" x14ac:dyDescent="0.2">
      <c r="A77" s="89" t="s">
        <v>240</v>
      </c>
      <c r="B77" s="90" t="s">
        <v>235</v>
      </c>
      <c r="C77" s="91" t="s">
        <v>321</v>
      </c>
      <c r="D77" s="92">
        <v>1546391.75</v>
      </c>
      <c r="E77" s="92">
        <v>0</v>
      </c>
      <c r="F77" s="93">
        <v>1546391.75</v>
      </c>
      <c r="G77" s="94"/>
      <c r="H77" s="94"/>
    </row>
    <row r="78" spans="1:8" x14ac:dyDescent="0.2">
      <c r="A78" s="89" t="s">
        <v>240</v>
      </c>
      <c r="B78" s="90" t="s">
        <v>235</v>
      </c>
      <c r="C78" s="91" t="s">
        <v>322</v>
      </c>
      <c r="D78" s="92">
        <v>618556.69999999995</v>
      </c>
      <c r="E78" s="92">
        <v>0</v>
      </c>
      <c r="F78" s="93">
        <v>618556.69999999995</v>
      </c>
      <c r="G78" s="94"/>
      <c r="H78" s="94"/>
    </row>
    <row r="79" spans="1:8" ht="38.25" x14ac:dyDescent="0.2">
      <c r="A79" s="89" t="s">
        <v>323</v>
      </c>
      <c r="B79" s="90" t="s">
        <v>235</v>
      </c>
      <c r="C79" s="91" t="s">
        <v>324</v>
      </c>
      <c r="D79" s="92">
        <v>287706.52</v>
      </c>
      <c r="E79" s="92">
        <v>0</v>
      </c>
      <c r="F79" s="93">
        <v>287706.52</v>
      </c>
      <c r="G79" s="94"/>
      <c r="H79" s="94"/>
    </row>
    <row r="80" spans="1:8" ht="38.25" x14ac:dyDescent="0.2">
      <c r="A80" s="89" t="s">
        <v>323</v>
      </c>
      <c r="B80" s="90" t="s">
        <v>235</v>
      </c>
      <c r="C80" s="91" t="s">
        <v>325</v>
      </c>
      <c r="D80" s="92">
        <v>2166400</v>
      </c>
      <c r="E80" s="92">
        <v>0</v>
      </c>
      <c r="F80" s="93">
        <v>2166400</v>
      </c>
      <c r="G80" s="94"/>
      <c r="H80" s="94"/>
    </row>
    <row r="81" spans="1:8" ht="38.25" x14ac:dyDescent="0.2">
      <c r="A81" s="89" t="s">
        <v>323</v>
      </c>
      <c r="B81" s="90" t="s">
        <v>235</v>
      </c>
      <c r="C81" s="91" t="s">
        <v>326</v>
      </c>
      <c r="D81" s="92">
        <v>800622.94</v>
      </c>
      <c r="E81" s="92">
        <v>0</v>
      </c>
      <c r="F81" s="93">
        <v>800622.94</v>
      </c>
      <c r="G81" s="94"/>
      <c r="H81" s="94"/>
    </row>
    <row r="82" spans="1:8" ht="38.25" x14ac:dyDescent="0.2">
      <c r="A82" s="89" t="s">
        <v>323</v>
      </c>
      <c r="B82" s="90" t="s">
        <v>235</v>
      </c>
      <c r="C82" s="91" t="s">
        <v>327</v>
      </c>
      <c r="D82" s="92">
        <v>1228429.03</v>
      </c>
      <c r="E82" s="92">
        <v>0</v>
      </c>
      <c r="F82" s="93">
        <v>1228429.03</v>
      </c>
      <c r="G82" s="94"/>
      <c r="H82" s="94"/>
    </row>
    <row r="83" spans="1:8" ht="38.25" x14ac:dyDescent="0.2">
      <c r="A83" s="89" t="s">
        <v>323</v>
      </c>
      <c r="B83" s="90" t="s">
        <v>235</v>
      </c>
      <c r="C83" s="91" t="s">
        <v>328</v>
      </c>
      <c r="D83" s="92">
        <v>781018.95</v>
      </c>
      <c r="E83" s="92">
        <v>0</v>
      </c>
      <c r="F83" s="93">
        <v>781018.95</v>
      </c>
      <c r="G83" s="94"/>
      <c r="H83" s="94"/>
    </row>
    <row r="84" spans="1:8" ht="38.25" x14ac:dyDescent="0.2">
      <c r="A84" s="89" t="s">
        <v>323</v>
      </c>
      <c r="B84" s="90" t="s">
        <v>235</v>
      </c>
      <c r="C84" s="91" t="s">
        <v>329</v>
      </c>
      <c r="D84" s="92">
        <v>622388</v>
      </c>
      <c r="E84" s="92">
        <v>0</v>
      </c>
      <c r="F84" s="93">
        <v>622388</v>
      </c>
      <c r="G84" s="94"/>
      <c r="H84" s="94"/>
    </row>
    <row r="85" spans="1:8" ht="38.25" x14ac:dyDescent="0.2">
      <c r="A85" s="89" t="s">
        <v>323</v>
      </c>
      <c r="B85" s="90" t="s">
        <v>235</v>
      </c>
      <c r="C85" s="91" t="s">
        <v>330</v>
      </c>
      <c r="D85" s="92">
        <v>626474.18000000005</v>
      </c>
      <c r="E85" s="92">
        <v>0</v>
      </c>
      <c r="F85" s="93">
        <v>626474.18000000005</v>
      </c>
      <c r="G85" s="94"/>
      <c r="H85" s="94"/>
    </row>
    <row r="86" spans="1:8" ht="38.25" x14ac:dyDescent="0.2">
      <c r="A86" s="89" t="s">
        <v>323</v>
      </c>
      <c r="B86" s="90" t="s">
        <v>235</v>
      </c>
      <c r="C86" s="91" t="s">
        <v>331</v>
      </c>
      <c r="D86" s="92">
        <v>2865996.24</v>
      </c>
      <c r="E86" s="92">
        <v>0</v>
      </c>
      <c r="F86" s="93">
        <v>2865996.24</v>
      </c>
      <c r="G86" s="94"/>
      <c r="H86" s="94"/>
    </row>
    <row r="87" spans="1:8" ht="38.25" x14ac:dyDescent="0.2">
      <c r="A87" s="89" t="s">
        <v>323</v>
      </c>
      <c r="B87" s="90" t="s">
        <v>235</v>
      </c>
      <c r="C87" s="91" t="s">
        <v>332</v>
      </c>
      <c r="D87" s="92">
        <v>2297500</v>
      </c>
      <c r="E87" s="92">
        <v>0</v>
      </c>
      <c r="F87" s="93">
        <v>2297500</v>
      </c>
      <c r="G87" s="94"/>
      <c r="H87" s="94"/>
    </row>
    <row r="88" spans="1:8" ht="38.25" x14ac:dyDescent="0.2">
      <c r="A88" s="89" t="s">
        <v>323</v>
      </c>
      <c r="B88" s="90" t="s">
        <v>235</v>
      </c>
      <c r="C88" s="91" t="s">
        <v>333</v>
      </c>
      <c r="D88" s="92">
        <v>2400000</v>
      </c>
      <c r="E88" s="92">
        <v>0</v>
      </c>
      <c r="F88" s="93">
        <v>2400000</v>
      </c>
      <c r="G88" s="94"/>
      <c r="H88" s="94"/>
    </row>
    <row r="89" spans="1:8" ht="38.25" x14ac:dyDescent="0.2">
      <c r="A89" s="89" t="s">
        <v>323</v>
      </c>
      <c r="B89" s="90" t="s">
        <v>235</v>
      </c>
      <c r="C89" s="91" t="s">
        <v>334</v>
      </c>
      <c r="D89" s="92">
        <v>32620080</v>
      </c>
      <c r="E89" s="92">
        <v>0</v>
      </c>
      <c r="F89" s="93">
        <v>32620080</v>
      </c>
      <c r="G89" s="94"/>
      <c r="H89" s="94"/>
    </row>
    <row r="90" spans="1:8" ht="38.25" x14ac:dyDescent="0.2">
      <c r="A90" s="89" t="s">
        <v>323</v>
      </c>
      <c r="B90" s="90" t="s">
        <v>235</v>
      </c>
      <c r="C90" s="91" t="s">
        <v>335</v>
      </c>
      <c r="D90" s="92">
        <v>25446383.739999998</v>
      </c>
      <c r="E90" s="92">
        <v>0</v>
      </c>
      <c r="F90" s="93">
        <v>25446383.739999998</v>
      </c>
      <c r="G90" s="94"/>
      <c r="H90" s="94"/>
    </row>
    <row r="91" spans="1:8" ht="38.25" x14ac:dyDescent="0.2">
      <c r="A91" s="89" t="s">
        <v>323</v>
      </c>
      <c r="B91" s="90" t="s">
        <v>235</v>
      </c>
      <c r="C91" s="91" t="s">
        <v>336</v>
      </c>
      <c r="D91" s="92">
        <v>263065.15999999997</v>
      </c>
      <c r="E91" s="92">
        <v>50404.08</v>
      </c>
      <c r="F91" s="93">
        <v>212661.08</v>
      </c>
      <c r="G91" s="94"/>
      <c r="H91" s="94"/>
    </row>
    <row r="92" spans="1:8" ht="38.25" x14ac:dyDescent="0.2">
      <c r="A92" s="89" t="s">
        <v>323</v>
      </c>
      <c r="B92" s="90" t="s">
        <v>235</v>
      </c>
      <c r="C92" s="91" t="s">
        <v>337</v>
      </c>
      <c r="D92" s="92">
        <v>205212.77</v>
      </c>
      <c r="E92" s="92">
        <v>0</v>
      </c>
      <c r="F92" s="93">
        <v>205212.77</v>
      </c>
      <c r="G92" s="94"/>
      <c r="H92" s="94"/>
    </row>
    <row r="93" spans="1:8" x14ac:dyDescent="0.2">
      <c r="A93" s="89" t="s">
        <v>240</v>
      </c>
      <c r="B93" s="90" t="s">
        <v>235</v>
      </c>
      <c r="C93" s="91" t="s">
        <v>338</v>
      </c>
      <c r="D93" s="92">
        <v>10100000</v>
      </c>
      <c r="E93" s="92">
        <v>0</v>
      </c>
      <c r="F93" s="93">
        <v>10100000</v>
      </c>
      <c r="G93" s="94"/>
      <c r="H93" s="94"/>
    </row>
    <row r="94" spans="1:8" x14ac:dyDescent="0.2">
      <c r="A94" s="89" t="s">
        <v>240</v>
      </c>
      <c r="B94" s="90" t="s">
        <v>235</v>
      </c>
      <c r="C94" s="91" t="s">
        <v>339</v>
      </c>
      <c r="D94" s="92">
        <v>630000</v>
      </c>
      <c r="E94" s="92">
        <v>0</v>
      </c>
      <c r="F94" s="93">
        <v>630000</v>
      </c>
      <c r="G94" s="94"/>
      <c r="H94" s="94"/>
    </row>
    <row r="95" spans="1:8" x14ac:dyDescent="0.2">
      <c r="A95" s="89" t="s">
        <v>240</v>
      </c>
      <c r="B95" s="90" t="s">
        <v>235</v>
      </c>
      <c r="C95" s="91" t="s">
        <v>340</v>
      </c>
      <c r="D95" s="92">
        <v>670000</v>
      </c>
      <c r="E95" s="92">
        <v>22839.45</v>
      </c>
      <c r="F95" s="93">
        <v>647160.55000000005</v>
      </c>
      <c r="G95" s="94"/>
      <c r="H95" s="94"/>
    </row>
    <row r="96" spans="1:8" x14ac:dyDescent="0.2">
      <c r="A96" s="89" t="s">
        <v>240</v>
      </c>
      <c r="B96" s="90" t="s">
        <v>235</v>
      </c>
      <c r="C96" s="91" t="s">
        <v>341</v>
      </c>
      <c r="D96" s="92">
        <v>50000</v>
      </c>
      <c r="E96" s="92">
        <v>49976</v>
      </c>
      <c r="F96" s="93">
        <v>24</v>
      </c>
      <c r="G96" s="94"/>
      <c r="H96" s="94"/>
    </row>
    <row r="97" spans="1:8" x14ac:dyDescent="0.2">
      <c r="A97" s="89" t="s">
        <v>240</v>
      </c>
      <c r="B97" s="90" t="s">
        <v>235</v>
      </c>
      <c r="C97" s="91" t="s">
        <v>342</v>
      </c>
      <c r="D97" s="92">
        <v>50000</v>
      </c>
      <c r="E97" s="92">
        <v>0</v>
      </c>
      <c r="F97" s="93">
        <v>50000</v>
      </c>
      <c r="G97" s="94"/>
      <c r="H97" s="94"/>
    </row>
    <row r="98" spans="1:8" ht="51" x14ac:dyDescent="0.2">
      <c r="A98" s="89" t="s">
        <v>343</v>
      </c>
      <c r="B98" s="90" t="s">
        <v>235</v>
      </c>
      <c r="C98" s="91" t="s">
        <v>344</v>
      </c>
      <c r="D98" s="92">
        <v>250000</v>
      </c>
      <c r="E98" s="92">
        <v>0</v>
      </c>
      <c r="F98" s="93">
        <v>250000</v>
      </c>
      <c r="G98" s="94"/>
      <c r="H98" s="94"/>
    </row>
    <row r="99" spans="1:8" ht="38.25" x14ac:dyDescent="0.2">
      <c r="A99" s="89" t="s">
        <v>345</v>
      </c>
      <c r="B99" s="90" t="s">
        <v>235</v>
      </c>
      <c r="C99" s="91" t="s">
        <v>346</v>
      </c>
      <c r="D99" s="92">
        <v>7305000</v>
      </c>
      <c r="E99" s="92">
        <v>0</v>
      </c>
      <c r="F99" s="93">
        <v>7305000</v>
      </c>
      <c r="G99" s="94"/>
      <c r="H99" s="94"/>
    </row>
    <row r="100" spans="1:8" ht="38.25" x14ac:dyDescent="0.2">
      <c r="A100" s="89" t="s">
        <v>345</v>
      </c>
      <c r="B100" s="90" t="s">
        <v>235</v>
      </c>
      <c r="C100" s="91" t="s">
        <v>347</v>
      </c>
      <c r="D100" s="92">
        <v>45350978.090000004</v>
      </c>
      <c r="E100" s="92">
        <v>0</v>
      </c>
      <c r="F100" s="93">
        <v>45350978.090000004</v>
      </c>
      <c r="G100" s="94"/>
      <c r="H100" s="94"/>
    </row>
    <row r="101" spans="1:8" ht="38.25" x14ac:dyDescent="0.2">
      <c r="A101" s="89" t="s">
        <v>345</v>
      </c>
      <c r="B101" s="90" t="s">
        <v>235</v>
      </c>
      <c r="C101" s="91" t="s">
        <v>348</v>
      </c>
      <c r="D101" s="92">
        <v>2157234.91</v>
      </c>
      <c r="E101" s="92">
        <v>0</v>
      </c>
      <c r="F101" s="93">
        <v>2157234.91</v>
      </c>
      <c r="G101" s="94"/>
      <c r="H101" s="94"/>
    </row>
    <row r="102" spans="1:8" ht="38.25" x14ac:dyDescent="0.2">
      <c r="A102" s="89" t="s">
        <v>345</v>
      </c>
      <c r="B102" s="90" t="s">
        <v>235</v>
      </c>
      <c r="C102" s="91" t="s">
        <v>349</v>
      </c>
      <c r="D102" s="92">
        <v>38037</v>
      </c>
      <c r="E102" s="92">
        <v>0</v>
      </c>
      <c r="F102" s="93">
        <v>38037</v>
      </c>
      <c r="G102" s="94"/>
      <c r="H102" s="94"/>
    </row>
    <row r="103" spans="1:8" x14ac:dyDescent="0.2">
      <c r="A103" s="89" t="s">
        <v>240</v>
      </c>
      <c r="B103" s="90" t="s">
        <v>235</v>
      </c>
      <c r="C103" s="91" t="s">
        <v>350</v>
      </c>
      <c r="D103" s="92">
        <v>150000</v>
      </c>
      <c r="E103" s="92">
        <v>149968.79999999999</v>
      </c>
      <c r="F103" s="93">
        <v>31.2</v>
      </c>
      <c r="G103" s="94"/>
      <c r="H103" s="94"/>
    </row>
    <row r="104" spans="1:8" x14ac:dyDescent="0.2">
      <c r="A104" s="89" t="s">
        <v>279</v>
      </c>
      <c r="B104" s="90" t="s">
        <v>235</v>
      </c>
      <c r="C104" s="91" t="s">
        <v>351</v>
      </c>
      <c r="D104" s="92">
        <v>595415.9</v>
      </c>
      <c r="E104" s="92">
        <v>278752.24</v>
      </c>
      <c r="F104" s="93">
        <v>316663.65999999997</v>
      </c>
      <c r="G104" s="94"/>
      <c r="H104" s="94"/>
    </row>
    <row r="105" spans="1:8" x14ac:dyDescent="0.2">
      <c r="A105" s="89" t="s">
        <v>240</v>
      </c>
      <c r="B105" s="90" t="s">
        <v>235</v>
      </c>
      <c r="C105" s="91" t="s">
        <v>352</v>
      </c>
      <c r="D105" s="92">
        <v>1700900.51</v>
      </c>
      <c r="E105" s="92">
        <v>1204391.6100000001</v>
      </c>
      <c r="F105" s="93">
        <v>496508.9</v>
      </c>
      <c r="G105" s="94"/>
      <c r="H105" s="94"/>
    </row>
    <row r="106" spans="1:8" x14ac:dyDescent="0.2">
      <c r="A106" s="89" t="s">
        <v>279</v>
      </c>
      <c r="B106" s="90" t="s">
        <v>235</v>
      </c>
      <c r="C106" s="91" t="s">
        <v>353</v>
      </c>
      <c r="D106" s="92">
        <v>170110.07</v>
      </c>
      <c r="E106" s="92">
        <v>71603.17</v>
      </c>
      <c r="F106" s="93">
        <v>98506.9</v>
      </c>
      <c r="G106" s="94"/>
      <c r="H106" s="94"/>
    </row>
    <row r="107" spans="1:8" x14ac:dyDescent="0.2">
      <c r="A107" s="89" t="s">
        <v>240</v>
      </c>
      <c r="B107" s="90" t="s">
        <v>235</v>
      </c>
      <c r="C107" s="91" t="s">
        <v>354</v>
      </c>
      <c r="D107" s="92">
        <v>393634.8</v>
      </c>
      <c r="E107" s="92">
        <v>0</v>
      </c>
      <c r="F107" s="93">
        <v>393634.8</v>
      </c>
      <c r="G107" s="94"/>
      <c r="H107" s="94"/>
    </row>
    <row r="108" spans="1:8" ht="38.25" x14ac:dyDescent="0.2">
      <c r="A108" s="89" t="s">
        <v>323</v>
      </c>
      <c r="B108" s="90" t="s">
        <v>235</v>
      </c>
      <c r="C108" s="91" t="s">
        <v>355</v>
      </c>
      <c r="D108" s="92">
        <v>26397680</v>
      </c>
      <c r="E108" s="92">
        <v>0</v>
      </c>
      <c r="F108" s="93">
        <v>26397680</v>
      </c>
      <c r="G108" s="94"/>
      <c r="H108" s="94"/>
    </row>
    <row r="109" spans="1:8" ht="38.25" x14ac:dyDescent="0.2">
      <c r="A109" s="89" t="s">
        <v>323</v>
      </c>
      <c r="B109" s="90" t="s">
        <v>235</v>
      </c>
      <c r="C109" s="91" t="s">
        <v>356</v>
      </c>
      <c r="D109" s="92">
        <v>266643.24</v>
      </c>
      <c r="E109" s="92">
        <v>0</v>
      </c>
      <c r="F109" s="93">
        <v>266643.24</v>
      </c>
      <c r="G109" s="94"/>
      <c r="H109" s="94"/>
    </row>
    <row r="110" spans="1:8" ht="38.25" x14ac:dyDescent="0.2">
      <c r="A110" s="89" t="s">
        <v>357</v>
      </c>
      <c r="B110" s="90" t="s">
        <v>235</v>
      </c>
      <c r="C110" s="91" t="s">
        <v>358</v>
      </c>
      <c r="D110" s="92">
        <v>60000</v>
      </c>
      <c r="E110" s="92">
        <v>0</v>
      </c>
      <c r="F110" s="93">
        <v>60000</v>
      </c>
      <c r="G110" s="94"/>
      <c r="H110" s="94"/>
    </row>
    <row r="111" spans="1:8" x14ac:dyDescent="0.2">
      <c r="A111" s="89" t="s">
        <v>240</v>
      </c>
      <c r="B111" s="90" t="s">
        <v>235</v>
      </c>
      <c r="C111" s="91" t="s">
        <v>359</v>
      </c>
      <c r="D111" s="92">
        <v>397320</v>
      </c>
      <c r="E111" s="92">
        <v>111701.1</v>
      </c>
      <c r="F111" s="93">
        <v>285618.90000000002</v>
      </c>
      <c r="G111" s="94"/>
      <c r="H111" s="94"/>
    </row>
    <row r="112" spans="1:8" ht="51" x14ac:dyDescent="0.2">
      <c r="A112" s="89" t="s">
        <v>312</v>
      </c>
      <c r="B112" s="90" t="s">
        <v>235</v>
      </c>
      <c r="C112" s="91" t="s">
        <v>360</v>
      </c>
      <c r="D112" s="92">
        <v>577660.59</v>
      </c>
      <c r="E112" s="92">
        <v>0</v>
      </c>
      <c r="F112" s="93">
        <v>577660.59</v>
      </c>
      <c r="G112" s="94"/>
      <c r="H112" s="94"/>
    </row>
    <row r="113" spans="1:8" ht="51" x14ac:dyDescent="0.2">
      <c r="A113" s="89" t="s">
        <v>312</v>
      </c>
      <c r="B113" s="90" t="s">
        <v>235</v>
      </c>
      <c r="C113" s="91" t="s">
        <v>361</v>
      </c>
      <c r="D113" s="92">
        <v>17865.79</v>
      </c>
      <c r="E113" s="92">
        <v>0</v>
      </c>
      <c r="F113" s="93">
        <v>17865.79</v>
      </c>
      <c r="G113" s="94"/>
      <c r="H113" s="94"/>
    </row>
    <row r="114" spans="1:8" x14ac:dyDescent="0.2">
      <c r="A114" s="89" t="s">
        <v>240</v>
      </c>
      <c r="B114" s="90" t="s">
        <v>235</v>
      </c>
      <c r="C114" s="91" t="s">
        <v>362</v>
      </c>
      <c r="D114" s="92">
        <v>13100162.49</v>
      </c>
      <c r="E114" s="92">
        <v>6550081.2400000002</v>
      </c>
      <c r="F114" s="93">
        <v>6550081.25</v>
      </c>
      <c r="G114" s="94"/>
      <c r="H114" s="94"/>
    </row>
    <row r="115" spans="1:8" ht="38.25" x14ac:dyDescent="0.2">
      <c r="A115" s="89" t="s">
        <v>323</v>
      </c>
      <c r="B115" s="90" t="s">
        <v>235</v>
      </c>
      <c r="C115" s="91" t="s">
        <v>363</v>
      </c>
      <c r="D115" s="92">
        <v>13408836.67</v>
      </c>
      <c r="E115" s="92">
        <v>0</v>
      </c>
      <c r="F115" s="93">
        <v>13408836.67</v>
      </c>
      <c r="G115" s="94"/>
      <c r="H115" s="94"/>
    </row>
    <row r="116" spans="1:8" ht="38.25" x14ac:dyDescent="0.2">
      <c r="A116" s="89" t="s">
        <v>323</v>
      </c>
      <c r="B116" s="90" t="s">
        <v>235</v>
      </c>
      <c r="C116" s="91" t="s">
        <v>364</v>
      </c>
      <c r="D116" s="92">
        <v>108135.78</v>
      </c>
      <c r="E116" s="92">
        <v>0</v>
      </c>
      <c r="F116" s="93">
        <v>108135.78</v>
      </c>
      <c r="G116" s="94"/>
      <c r="H116" s="94"/>
    </row>
    <row r="117" spans="1:8" x14ac:dyDescent="0.2">
      <c r="A117" s="89" t="s">
        <v>240</v>
      </c>
      <c r="B117" s="90" t="s">
        <v>235</v>
      </c>
      <c r="C117" s="91" t="s">
        <v>365</v>
      </c>
      <c r="D117" s="92">
        <v>16722989.99</v>
      </c>
      <c r="E117" s="92">
        <v>0</v>
      </c>
      <c r="F117" s="93">
        <v>16722989.99</v>
      </c>
      <c r="G117" s="94"/>
      <c r="H117" s="94"/>
    </row>
    <row r="118" spans="1:8" ht="38.25" x14ac:dyDescent="0.2">
      <c r="A118" s="89" t="s">
        <v>323</v>
      </c>
      <c r="B118" s="90" t="s">
        <v>235</v>
      </c>
      <c r="C118" s="91" t="s">
        <v>366</v>
      </c>
      <c r="D118" s="92">
        <v>2180000</v>
      </c>
      <c r="E118" s="92">
        <v>0</v>
      </c>
      <c r="F118" s="93">
        <v>2180000</v>
      </c>
      <c r="G118" s="94"/>
      <c r="H118" s="94"/>
    </row>
    <row r="119" spans="1:8" x14ac:dyDescent="0.2">
      <c r="A119" s="89" t="s">
        <v>240</v>
      </c>
      <c r="B119" s="90" t="s">
        <v>235</v>
      </c>
      <c r="C119" s="91" t="s">
        <v>367</v>
      </c>
      <c r="D119" s="92">
        <v>121050</v>
      </c>
      <c r="E119" s="92">
        <v>0</v>
      </c>
      <c r="F119" s="93">
        <v>121050</v>
      </c>
      <c r="G119" s="94"/>
      <c r="H119" s="94"/>
    </row>
    <row r="120" spans="1:8" x14ac:dyDescent="0.2">
      <c r="A120" s="89" t="s">
        <v>240</v>
      </c>
      <c r="B120" s="90" t="s">
        <v>235</v>
      </c>
      <c r="C120" s="91" t="s">
        <v>368</v>
      </c>
      <c r="D120" s="92">
        <v>8969400</v>
      </c>
      <c r="E120" s="92">
        <v>0</v>
      </c>
      <c r="F120" s="93">
        <v>8969400</v>
      </c>
      <c r="G120" s="94"/>
      <c r="H120" s="94"/>
    </row>
    <row r="121" spans="1:8" x14ac:dyDescent="0.2">
      <c r="A121" s="89" t="s">
        <v>240</v>
      </c>
      <c r="B121" s="90" t="s">
        <v>235</v>
      </c>
      <c r="C121" s="91" t="s">
        <v>369</v>
      </c>
      <c r="D121" s="92">
        <v>13014307.93</v>
      </c>
      <c r="E121" s="92">
        <v>320612.08</v>
      </c>
      <c r="F121" s="93">
        <v>12693695.85</v>
      </c>
      <c r="G121" s="94"/>
      <c r="H121" s="94"/>
    </row>
    <row r="122" spans="1:8" x14ac:dyDescent="0.2">
      <c r="A122" s="89" t="s">
        <v>240</v>
      </c>
      <c r="B122" s="90" t="s">
        <v>235</v>
      </c>
      <c r="C122" s="91" t="s">
        <v>370</v>
      </c>
      <c r="D122" s="92">
        <v>90600</v>
      </c>
      <c r="E122" s="92">
        <v>0</v>
      </c>
      <c r="F122" s="93">
        <v>90600</v>
      </c>
      <c r="G122" s="94"/>
      <c r="H122" s="94"/>
    </row>
    <row r="123" spans="1:8" x14ac:dyDescent="0.2">
      <c r="A123" s="89" t="s">
        <v>240</v>
      </c>
      <c r="B123" s="90" t="s">
        <v>235</v>
      </c>
      <c r="C123" s="91" t="s">
        <v>371</v>
      </c>
      <c r="D123" s="92">
        <v>402504.37</v>
      </c>
      <c r="E123" s="92">
        <v>9915.84</v>
      </c>
      <c r="F123" s="93">
        <v>392588.53</v>
      </c>
      <c r="G123" s="94"/>
      <c r="H123" s="94"/>
    </row>
    <row r="124" spans="1:8" x14ac:dyDescent="0.2">
      <c r="A124" s="89" t="s">
        <v>240</v>
      </c>
      <c r="B124" s="90" t="s">
        <v>235</v>
      </c>
      <c r="C124" s="91" t="s">
        <v>372</v>
      </c>
      <c r="D124" s="92">
        <v>12089763.779999999</v>
      </c>
      <c r="E124" s="92">
        <v>3081215.37</v>
      </c>
      <c r="F124" s="93">
        <v>9008548.4100000001</v>
      </c>
      <c r="G124" s="94"/>
      <c r="H124" s="94"/>
    </row>
    <row r="125" spans="1:8" x14ac:dyDescent="0.2">
      <c r="A125" s="89" t="s">
        <v>240</v>
      </c>
      <c r="B125" s="90" t="s">
        <v>235</v>
      </c>
      <c r="C125" s="91" t="s">
        <v>373</v>
      </c>
      <c r="D125" s="92">
        <v>13045954.51</v>
      </c>
      <c r="E125" s="92">
        <v>3965124.48</v>
      </c>
      <c r="F125" s="93">
        <v>9080830.0299999993</v>
      </c>
      <c r="G125" s="94"/>
      <c r="H125" s="94"/>
    </row>
    <row r="126" spans="1:8" x14ac:dyDescent="0.2">
      <c r="A126" s="89" t="s">
        <v>240</v>
      </c>
      <c r="B126" s="90" t="s">
        <v>235</v>
      </c>
      <c r="C126" s="91" t="s">
        <v>374</v>
      </c>
      <c r="D126" s="92">
        <v>5000000</v>
      </c>
      <c r="E126" s="92">
        <v>596546.80000000005</v>
      </c>
      <c r="F126" s="93">
        <v>4403453.2</v>
      </c>
      <c r="G126" s="94"/>
      <c r="H126" s="94"/>
    </row>
    <row r="127" spans="1:8" x14ac:dyDescent="0.2">
      <c r="A127" s="89" t="s">
        <v>240</v>
      </c>
      <c r="B127" s="90" t="s">
        <v>235</v>
      </c>
      <c r="C127" s="91" t="s">
        <v>375</v>
      </c>
      <c r="D127" s="92">
        <v>2014987</v>
      </c>
      <c r="E127" s="92">
        <v>1429518.29</v>
      </c>
      <c r="F127" s="93">
        <v>585468.71</v>
      </c>
      <c r="G127" s="94"/>
      <c r="H127" s="94"/>
    </row>
    <row r="128" spans="1:8" x14ac:dyDescent="0.2">
      <c r="A128" s="89" t="s">
        <v>240</v>
      </c>
      <c r="B128" s="90" t="s">
        <v>235</v>
      </c>
      <c r="C128" s="91" t="s">
        <v>376</v>
      </c>
      <c r="D128" s="92">
        <v>1388942.32</v>
      </c>
      <c r="E128" s="92">
        <v>186693.8</v>
      </c>
      <c r="F128" s="93">
        <v>1202248.52</v>
      </c>
      <c r="G128" s="94"/>
      <c r="H128" s="94"/>
    </row>
    <row r="129" spans="1:8" x14ac:dyDescent="0.2">
      <c r="A129" s="89" t="s">
        <v>240</v>
      </c>
      <c r="B129" s="90" t="s">
        <v>235</v>
      </c>
      <c r="C129" s="91" t="s">
        <v>377</v>
      </c>
      <c r="D129" s="92">
        <v>440500</v>
      </c>
      <c r="E129" s="92">
        <v>440500</v>
      </c>
      <c r="F129" s="93">
        <v>0</v>
      </c>
      <c r="G129" s="94"/>
      <c r="H129" s="94"/>
    </row>
    <row r="130" spans="1:8" x14ac:dyDescent="0.2">
      <c r="A130" s="89" t="s">
        <v>240</v>
      </c>
      <c r="B130" s="90" t="s">
        <v>235</v>
      </c>
      <c r="C130" s="91" t="s">
        <v>378</v>
      </c>
      <c r="D130" s="92">
        <v>1622725.96</v>
      </c>
      <c r="E130" s="92">
        <v>678752.4</v>
      </c>
      <c r="F130" s="93">
        <v>943973.56</v>
      </c>
      <c r="G130" s="94"/>
      <c r="H130" s="94"/>
    </row>
    <row r="131" spans="1:8" x14ac:dyDescent="0.2">
      <c r="A131" s="89" t="s">
        <v>240</v>
      </c>
      <c r="B131" s="90" t="s">
        <v>235</v>
      </c>
      <c r="C131" s="91" t="s">
        <v>379</v>
      </c>
      <c r="D131" s="92">
        <v>70000000</v>
      </c>
      <c r="E131" s="92">
        <v>35000000</v>
      </c>
      <c r="F131" s="93">
        <v>35000000</v>
      </c>
      <c r="G131" s="94"/>
      <c r="H131" s="94"/>
    </row>
    <row r="132" spans="1:8" x14ac:dyDescent="0.2">
      <c r="A132" s="89" t="s">
        <v>240</v>
      </c>
      <c r="B132" s="90" t="s">
        <v>235</v>
      </c>
      <c r="C132" s="91" t="s">
        <v>380</v>
      </c>
      <c r="D132" s="92">
        <v>12560240.01</v>
      </c>
      <c r="E132" s="92">
        <v>0</v>
      </c>
      <c r="F132" s="93">
        <v>12560240.01</v>
      </c>
      <c r="G132" s="94"/>
      <c r="H132" s="94"/>
    </row>
    <row r="133" spans="1:8" x14ac:dyDescent="0.2">
      <c r="A133" s="89" t="s">
        <v>283</v>
      </c>
      <c r="B133" s="90" t="s">
        <v>235</v>
      </c>
      <c r="C133" s="91" t="s">
        <v>381</v>
      </c>
      <c r="D133" s="92">
        <v>18264894.510000002</v>
      </c>
      <c r="E133" s="92">
        <v>9583663.8300000001</v>
      </c>
      <c r="F133" s="93">
        <v>8681230.6799999997</v>
      </c>
      <c r="G133" s="94"/>
      <c r="H133" s="94"/>
    </row>
    <row r="134" spans="1:8" ht="38.25" x14ac:dyDescent="0.2">
      <c r="A134" s="89" t="s">
        <v>285</v>
      </c>
      <c r="B134" s="90" t="s">
        <v>235</v>
      </c>
      <c r="C134" s="91" t="s">
        <v>382</v>
      </c>
      <c r="D134" s="92">
        <v>5515998.1500000004</v>
      </c>
      <c r="E134" s="92">
        <v>2633135.1800000002</v>
      </c>
      <c r="F134" s="93">
        <v>2882862.97</v>
      </c>
      <c r="G134" s="94"/>
      <c r="H134" s="94"/>
    </row>
    <row r="135" spans="1:8" x14ac:dyDescent="0.2">
      <c r="A135" s="89" t="s">
        <v>240</v>
      </c>
      <c r="B135" s="90" t="s">
        <v>235</v>
      </c>
      <c r="C135" s="91" t="s">
        <v>383</v>
      </c>
      <c r="D135" s="92">
        <v>1273926.77</v>
      </c>
      <c r="E135" s="92">
        <v>413136.21</v>
      </c>
      <c r="F135" s="93">
        <v>860790.56</v>
      </c>
      <c r="G135" s="94"/>
      <c r="H135" s="94"/>
    </row>
    <row r="136" spans="1:8" x14ac:dyDescent="0.2">
      <c r="A136" s="89" t="s">
        <v>279</v>
      </c>
      <c r="B136" s="90" t="s">
        <v>235</v>
      </c>
      <c r="C136" s="91" t="s">
        <v>384</v>
      </c>
      <c r="D136" s="92">
        <v>498139.1</v>
      </c>
      <c r="E136" s="92">
        <v>218180.82</v>
      </c>
      <c r="F136" s="93">
        <v>279958.28000000003</v>
      </c>
      <c r="G136" s="94"/>
      <c r="H136" s="94"/>
    </row>
    <row r="137" spans="1:8" ht="25.5" x14ac:dyDescent="0.2">
      <c r="A137" s="89" t="s">
        <v>251</v>
      </c>
      <c r="B137" s="90" t="s">
        <v>235</v>
      </c>
      <c r="C137" s="91" t="s">
        <v>385</v>
      </c>
      <c r="D137" s="92">
        <v>13811</v>
      </c>
      <c r="E137" s="92">
        <v>3485</v>
      </c>
      <c r="F137" s="93">
        <v>10326</v>
      </c>
      <c r="G137" s="94"/>
      <c r="H137" s="94"/>
    </row>
    <row r="138" spans="1:8" x14ac:dyDescent="0.2">
      <c r="A138" s="89" t="s">
        <v>253</v>
      </c>
      <c r="B138" s="90" t="s">
        <v>235</v>
      </c>
      <c r="C138" s="91" t="s">
        <v>386</v>
      </c>
      <c r="D138" s="92">
        <v>1138</v>
      </c>
      <c r="E138" s="92">
        <v>284.5</v>
      </c>
      <c r="F138" s="93">
        <v>853.5</v>
      </c>
      <c r="G138" s="94"/>
      <c r="H138" s="94"/>
    </row>
    <row r="139" spans="1:8" ht="38.25" x14ac:dyDescent="0.2">
      <c r="A139" s="89" t="s">
        <v>323</v>
      </c>
      <c r="B139" s="90" t="s">
        <v>235</v>
      </c>
      <c r="C139" s="91" t="s">
        <v>387</v>
      </c>
      <c r="D139" s="92">
        <v>299394600</v>
      </c>
      <c r="E139" s="92">
        <v>0</v>
      </c>
      <c r="F139" s="93">
        <v>299394600</v>
      </c>
      <c r="G139" s="94"/>
      <c r="H139" s="94"/>
    </row>
    <row r="140" spans="1:8" ht="38.25" x14ac:dyDescent="0.2">
      <c r="A140" s="89" t="s">
        <v>323</v>
      </c>
      <c r="B140" s="90" t="s">
        <v>235</v>
      </c>
      <c r="C140" s="91" t="s">
        <v>388</v>
      </c>
      <c r="D140" s="92">
        <v>159849.17000000001</v>
      </c>
      <c r="E140" s="92">
        <v>0</v>
      </c>
      <c r="F140" s="93">
        <v>159849.17000000001</v>
      </c>
      <c r="G140" s="94"/>
      <c r="H140" s="94"/>
    </row>
    <row r="141" spans="1:8" ht="38.25" x14ac:dyDescent="0.2">
      <c r="A141" s="89" t="s">
        <v>323</v>
      </c>
      <c r="B141" s="90" t="s">
        <v>235</v>
      </c>
      <c r="C141" s="91" t="s">
        <v>389</v>
      </c>
      <c r="D141" s="92">
        <v>4274931.93</v>
      </c>
      <c r="E141" s="92">
        <v>0</v>
      </c>
      <c r="F141" s="93">
        <v>4274931.93</v>
      </c>
      <c r="G141" s="94"/>
      <c r="H141" s="94"/>
    </row>
    <row r="142" spans="1:8" ht="38.25" x14ac:dyDescent="0.2">
      <c r="A142" s="89" t="s">
        <v>323</v>
      </c>
      <c r="B142" s="90" t="s">
        <v>235</v>
      </c>
      <c r="C142" s="91" t="s">
        <v>390</v>
      </c>
      <c r="D142" s="92">
        <v>79125341.230000004</v>
      </c>
      <c r="E142" s="92">
        <v>0</v>
      </c>
      <c r="F142" s="93">
        <v>79125341.230000004</v>
      </c>
      <c r="G142" s="94"/>
      <c r="H142" s="94"/>
    </row>
    <row r="143" spans="1:8" ht="51" x14ac:dyDescent="0.2">
      <c r="A143" s="89" t="s">
        <v>391</v>
      </c>
      <c r="B143" s="90" t="s">
        <v>235</v>
      </c>
      <c r="C143" s="91" t="s">
        <v>392</v>
      </c>
      <c r="D143" s="92">
        <v>13148811.35</v>
      </c>
      <c r="E143" s="92">
        <v>5500000</v>
      </c>
      <c r="F143" s="93">
        <v>7648811.3499999996</v>
      </c>
      <c r="G143" s="94"/>
      <c r="H143" s="94"/>
    </row>
    <row r="144" spans="1:8" x14ac:dyDescent="0.2">
      <c r="A144" s="89" t="s">
        <v>393</v>
      </c>
      <c r="B144" s="90" t="s">
        <v>235</v>
      </c>
      <c r="C144" s="91" t="s">
        <v>394</v>
      </c>
      <c r="D144" s="92">
        <v>777600</v>
      </c>
      <c r="E144" s="92">
        <v>518400</v>
      </c>
      <c r="F144" s="93">
        <v>259200</v>
      </c>
      <c r="G144" s="94"/>
      <c r="H144" s="94"/>
    </row>
    <row r="145" spans="1:8" ht="25.5" x14ac:dyDescent="0.2">
      <c r="A145" s="89" t="s">
        <v>395</v>
      </c>
      <c r="B145" s="90" t="s">
        <v>235</v>
      </c>
      <c r="C145" s="91" t="s">
        <v>396</v>
      </c>
      <c r="D145" s="92">
        <v>104795</v>
      </c>
      <c r="E145" s="92">
        <v>104795</v>
      </c>
      <c r="F145" s="93">
        <v>0</v>
      </c>
      <c r="G145" s="94"/>
      <c r="H145" s="94"/>
    </row>
    <row r="146" spans="1:8" ht="25.5" x14ac:dyDescent="0.2">
      <c r="A146" s="89" t="s">
        <v>395</v>
      </c>
      <c r="B146" s="90" t="s">
        <v>235</v>
      </c>
      <c r="C146" s="91" t="s">
        <v>397</v>
      </c>
      <c r="D146" s="92">
        <v>150000</v>
      </c>
      <c r="E146" s="92">
        <v>150000</v>
      </c>
      <c r="F146" s="93">
        <v>0</v>
      </c>
      <c r="G146" s="94"/>
      <c r="H146" s="94"/>
    </row>
    <row r="147" spans="1:8" ht="25.5" x14ac:dyDescent="0.2">
      <c r="A147" s="89" t="s">
        <v>395</v>
      </c>
      <c r="B147" s="90" t="s">
        <v>235</v>
      </c>
      <c r="C147" s="91" t="s">
        <v>398</v>
      </c>
      <c r="D147" s="92">
        <v>74800</v>
      </c>
      <c r="E147" s="92">
        <v>74800</v>
      </c>
      <c r="F147" s="93">
        <v>0</v>
      </c>
      <c r="G147" s="94"/>
      <c r="H147" s="94"/>
    </row>
    <row r="148" spans="1:8" ht="25.5" x14ac:dyDescent="0.2">
      <c r="A148" s="89" t="s">
        <v>395</v>
      </c>
      <c r="B148" s="90" t="s">
        <v>235</v>
      </c>
      <c r="C148" s="91" t="s">
        <v>399</v>
      </c>
      <c r="D148" s="92">
        <v>75000</v>
      </c>
      <c r="E148" s="92">
        <v>75000</v>
      </c>
      <c r="F148" s="93">
        <v>0</v>
      </c>
      <c r="G148" s="94"/>
      <c r="H148" s="94"/>
    </row>
    <row r="149" spans="1:8" ht="25.5" x14ac:dyDescent="0.2">
      <c r="A149" s="89" t="s">
        <v>395</v>
      </c>
      <c r="B149" s="90" t="s">
        <v>235</v>
      </c>
      <c r="C149" s="91" t="s">
        <v>400</v>
      </c>
      <c r="D149" s="92">
        <v>50000</v>
      </c>
      <c r="E149" s="92">
        <v>50000</v>
      </c>
      <c r="F149" s="93">
        <v>0</v>
      </c>
      <c r="G149" s="94"/>
      <c r="H149" s="94"/>
    </row>
    <row r="150" spans="1:8" x14ac:dyDescent="0.2">
      <c r="A150" s="89" t="s">
        <v>240</v>
      </c>
      <c r="B150" s="90" t="s">
        <v>235</v>
      </c>
      <c r="C150" s="91" t="s">
        <v>401</v>
      </c>
      <c r="D150" s="92">
        <v>3644680</v>
      </c>
      <c r="E150" s="92">
        <v>3644680</v>
      </c>
      <c r="F150" s="93">
        <v>0</v>
      </c>
      <c r="G150" s="94"/>
      <c r="H150" s="94"/>
    </row>
    <row r="151" spans="1:8" ht="38.25" x14ac:dyDescent="0.2">
      <c r="A151" s="89" t="s">
        <v>323</v>
      </c>
      <c r="B151" s="90" t="s">
        <v>235</v>
      </c>
      <c r="C151" s="91" t="s">
        <v>402</v>
      </c>
      <c r="D151" s="92">
        <v>395430.65</v>
      </c>
      <c r="E151" s="92">
        <v>0</v>
      </c>
      <c r="F151" s="93">
        <v>395430.65</v>
      </c>
      <c r="G151" s="94"/>
      <c r="H151" s="94"/>
    </row>
    <row r="152" spans="1:8" x14ac:dyDescent="0.2">
      <c r="A152" s="89" t="s">
        <v>240</v>
      </c>
      <c r="B152" s="90" t="s">
        <v>235</v>
      </c>
      <c r="C152" s="91" t="s">
        <v>403</v>
      </c>
      <c r="D152" s="92">
        <v>1600000</v>
      </c>
      <c r="E152" s="92">
        <v>1300000</v>
      </c>
      <c r="F152" s="93">
        <v>300000</v>
      </c>
      <c r="G152" s="94"/>
      <c r="H152" s="94"/>
    </row>
    <row r="153" spans="1:8" ht="38.25" x14ac:dyDescent="0.2">
      <c r="A153" s="89" t="s">
        <v>404</v>
      </c>
      <c r="B153" s="90" t="s">
        <v>235</v>
      </c>
      <c r="C153" s="91" t="s">
        <v>405</v>
      </c>
      <c r="D153" s="92">
        <v>1321275.1200000001</v>
      </c>
      <c r="E153" s="92">
        <v>543075.88</v>
      </c>
      <c r="F153" s="93">
        <v>778199.24</v>
      </c>
      <c r="G153" s="94"/>
      <c r="H153" s="94"/>
    </row>
    <row r="154" spans="1:8" ht="38.25" x14ac:dyDescent="0.2">
      <c r="A154" s="89" t="s">
        <v>345</v>
      </c>
      <c r="B154" s="90" t="s">
        <v>235</v>
      </c>
      <c r="C154" s="91" t="s">
        <v>406</v>
      </c>
      <c r="D154" s="92">
        <v>16214571.039999999</v>
      </c>
      <c r="E154" s="92">
        <v>14544000</v>
      </c>
      <c r="F154" s="93">
        <v>1670571.04</v>
      </c>
      <c r="G154" s="94"/>
      <c r="H154" s="94"/>
    </row>
    <row r="155" spans="1:8" x14ac:dyDescent="0.2">
      <c r="A155" s="89" t="s">
        <v>240</v>
      </c>
      <c r="B155" s="90" t="s">
        <v>235</v>
      </c>
      <c r="C155" s="91" t="s">
        <v>407</v>
      </c>
      <c r="D155" s="92">
        <v>875985.77</v>
      </c>
      <c r="E155" s="92">
        <v>0</v>
      </c>
      <c r="F155" s="93">
        <v>875985.77</v>
      </c>
      <c r="G155" s="94"/>
      <c r="H155" s="94"/>
    </row>
    <row r="156" spans="1:8" x14ac:dyDescent="0.2">
      <c r="A156" s="89" t="s">
        <v>240</v>
      </c>
      <c r="B156" s="90" t="s">
        <v>235</v>
      </c>
      <c r="C156" s="91" t="s">
        <v>408</v>
      </c>
      <c r="D156" s="92">
        <v>265731.03999999998</v>
      </c>
      <c r="E156" s="92">
        <v>34341.53</v>
      </c>
      <c r="F156" s="93">
        <v>231389.51</v>
      </c>
      <c r="G156" s="94"/>
      <c r="H156" s="94"/>
    </row>
    <row r="157" spans="1:8" ht="25.5" x14ac:dyDescent="0.2">
      <c r="A157" s="89" t="s">
        <v>409</v>
      </c>
      <c r="B157" s="90" t="s">
        <v>235</v>
      </c>
      <c r="C157" s="91" t="s">
        <v>410</v>
      </c>
      <c r="D157" s="92">
        <v>15379116.75</v>
      </c>
      <c r="E157" s="92">
        <v>4149009.67</v>
      </c>
      <c r="F157" s="93">
        <v>11230107.08</v>
      </c>
      <c r="G157" s="94"/>
      <c r="H157" s="94"/>
    </row>
    <row r="158" spans="1:8" x14ac:dyDescent="0.2">
      <c r="A158" s="89" t="s">
        <v>393</v>
      </c>
      <c r="B158" s="90" t="s">
        <v>235</v>
      </c>
      <c r="C158" s="91" t="s">
        <v>411</v>
      </c>
      <c r="D158" s="92">
        <v>1299763.5</v>
      </c>
      <c r="E158" s="92">
        <v>1299763.5</v>
      </c>
      <c r="F158" s="93">
        <v>0</v>
      </c>
      <c r="G158" s="94"/>
      <c r="H158" s="94"/>
    </row>
    <row r="159" spans="1:8" x14ac:dyDescent="0.2">
      <c r="A159" s="89" t="s">
        <v>412</v>
      </c>
      <c r="B159" s="90" t="s">
        <v>235</v>
      </c>
      <c r="C159" s="91" t="s">
        <v>413</v>
      </c>
      <c r="D159" s="92">
        <v>1308160.69</v>
      </c>
      <c r="E159" s="92">
        <v>1308160.69</v>
      </c>
      <c r="F159" s="93">
        <v>0</v>
      </c>
      <c r="G159" s="94"/>
      <c r="H159" s="94"/>
    </row>
    <row r="160" spans="1:8" ht="38.25" x14ac:dyDescent="0.2">
      <c r="A160" s="89" t="s">
        <v>323</v>
      </c>
      <c r="B160" s="90" t="s">
        <v>235</v>
      </c>
      <c r="C160" s="91" t="s">
        <v>414</v>
      </c>
      <c r="D160" s="92">
        <v>1567887.74</v>
      </c>
      <c r="E160" s="92">
        <v>0</v>
      </c>
      <c r="F160" s="93">
        <v>1567887.74</v>
      </c>
      <c r="G160" s="94"/>
      <c r="H160" s="94"/>
    </row>
    <row r="161" spans="1:8" x14ac:dyDescent="0.2">
      <c r="A161" s="89" t="s">
        <v>240</v>
      </c>
      <c r="B161" s="90" t="s">
        <v>235</v>
      </c>
      <c r="C161" s="91" t="s">
        <v>415</v>
      </c>
      <c r="D161" s="92">
        <v>23809523.809999999</v>
      </c>
      <c r="E161" s="92">
        <v>0</v>
      </c>
      <c r="F161" s="93">
        <v>23809523.809999999</v>
      </c>
      <c r="G161" s="94"/>
      <c r="H161" s="94"/>
    </row>
    <row r="162" spans="1:8" ht="51" x14ac:dyDescent="0.2">
      <c r="A162" s="89" t="s">
        <v>391</v>
      </c>
      <c r="B162" s="90" t="s">
        <v>235</v>
      </c>
      <c r="C162" s="91" t="s">
        <v>416</v>
      </c>
      <c r="D162" s="92">
        <v>6206085.0199999996</v>
      </c>
      <c r="E162" s="92">
        <v>4665000</v>
      </c>
      <c r="F162" s="93">
        <v>1541085.02</v>
      </c>
      <c r="G162" s="94"/>
      <c r="H162" s="94"/>
    </row>
    <row r="163" spans="1:8" ht="51" x14ac:dyDescent="0.2">
      <c r="A163" s="89" t="s">
        <v>417</v>
      </c>
      <c r="B163" s="90" t="s">
        <v>235</v>
      </c>
      <c r="C163" s="91" t="s">
        <v>418</v>
      </c>
      <c r="D163" s="92">
        <v>25207425.149999999</v>
      </c>
      <c r="E163" s="92">
        <v>11500000</v>
      </c>
      <c r="F163" s="93">
        <v>13707425.15</v>
      </c>
      <c r="G163" s="94"/>
      <c r="H163" s="94"/>
    </row>
    <row r="164" spans="1:8" x14ac:dyDescent="0.2">
      <c r="A164" s="89" t="s">
        <v>412</v>
      </c>
      <c r="B164" s="90" t="s">
        <v>235</v>
      </c>
      <c r="C164" s="91" t="s">
        <v>419</v>
      </c>
      <c r="D164" s="92">
        <v>603660.55000000005</v>
      </c>
      <c r="E164" s="92">
        <v>5651.53</v>
      </c>
      <c r="F164" s="93">
        <v>598009.02</v>
      </c>
      <c r="G164" s="94"/>
      <c r="H164" s="94"/>
    </row>
    <row r="165" spans="1:8" x14ac:dyDescent="0.2">
      <c r="A165" s="89" t="s">
        <v>412</v>
      </c>
      <c r="B165" s="90" t="s">
        <v>235</v>
      </c>
      <c r="C165" s="91" t="s">
        <v>420</v>
      </c>
      <c r="D165" s="92">
        <v>2274999.9700000002</v>
      </c>
      <c r="E165" s="92">
        <v>1248040</v>
      </c>
      <c r="F165" s="93">
        <v>1026959.97</v>
      </c>
      <c r="G165" s="94"/>
      <c r="H165" s="94"/>
    </row>
    <row r="166" spans="1:8" ht="51" x14ac:dyDescent="0.2">
      <c r="A166" s="89" t="s">
        <v>417</v>
      </c>
      <c r="B166" s="90" t="s">
        <v>235</v>
      </c>
      <c r="C166" s="91" t="s">
        <v>421</v>
      </c>
      <c r="D166" s="92">
        <v>4169906.57</v>
      </c>
      <c r="E166" s="92">
        <v>2030800</v>
      </c>
      <c r="F166" s="93">
        <v>2139106.5699999998</v>
      </c>
      <c r="G166" s="94"/>
      <c r="H166" s="94"/>
    </row>
    <row r="167" spans="1:8" x14ac:dyDescent="0.2">
      <c r="A167" s="89" t="s">
        <v>422</v>
      </c>
      <c r="B167" s="90" t="s">
        <v>235</v>
      </c>
      <c r="C167" s="91" t="s">
        <v>423</v>
      </c>
      <c r="D167" s="92">
        <v>57240</v>
      </c>
      <c r="E167" s="92">
        <v>23680.11</v>
      </c>
      <c r="F167" s="93">
        <v>33559.89</v>
      </c>
      <c r="G167" s="94"/>
      <c r="H167" s="94"/>
    </row>
    <row r="168" spans="1:8" ht="51" x14ac:dyDescent="0.2">
      <c r="A168" s="89" t="s">
        <v>391</v>
      </c>
      <c r="B168" s="90" t="s">
        <v>235</v>
      </c>
      <c r="C168" s="91" t="s">
        <v>424</v>
      </c>
      <c r="D168" s="92">
        <v>20014719.18</v>
      </c>
      <c r="E168" s="92">
        <v>7330000</v>
      </c>
      <c r="F168" s="93">
        <v>12684719.18</v>
      </c>
      <c r="G168" s="94"/>
      <c r="H168" s="94"/>
    </row>
    <row r="169" spans="1:8" ht="51" x14ac:dyDescent="0.2">
      <c r="A169" s="89" t="s">
        <v>391</v>
      </c>
      <c r="B169" s="90" t="s">
        <v>235</v>
      </c>
      <c r="C169" s="91" t="s">
        <v>425</v>
      </c>
      <c r="D169" s="92">
        <v>24614958.5</v>
      </c>
      <c r="E169" s="92">
        <v>9500000</v>
      </c>
      <c r="F169" s="93">
        <v>15114958.5</v>
      </c>
      <c r="G169" s="94"/>
      <c r="H169" s="94"/>
    </row>
    <row r="170" spans="1:8" ht="51" x14ac:dyDescent="0.2">
      <c r="A170" s="89" t="s">
        <v>417</v>
      </c>
      <c r="B170" s="90" t="s">
        <v>235</v>
      </c>
      <c r="C170" s="91" t="s">
        <v>426</v>
      </c>
      <c r="D170" s="92">
        <v>17793437.48</v>
      </c>
      <c r="E170" s="92">
        <v>7363150</v>
      </c>
      <c r="F170" s="93">
        <v>10430287.48</v>
      </c>
      <c r="G170" s="94"/>
      <c r="H170" s="94"/>
    </row>
    <row r="171" spans="1:8" ht="51" x14ac:dyDescent="0.2">
      <c r="A171" s="89" t="s">
        <v>391</v>
      </c>
      <c r="B171" s="90" t="s">
        <v>235</v>
      </c>
      <c r="C171" s="91" t="s">
        <v>427</v>
      </c>
      <c r="D171" s="92">
        <v>12716738.609999999</v>
      </c>
      <c r="E171" s="92">
        <v>5000000</v>
      </c>
      <c r="F171" s="93">
        <v>7716738.6100000003</v>
      </c>
      <c r="G171" s="94"/>
      <c r="H171" s="94"/>
    </row>
    <row r="172" spans="1:8" x14ac:dyDescent="0.2">
      <c r="A172" s="89" t="s">
        <v>412</v>
      </c>
      <c r="B172" s="90" t="s">
        <v>235</v>
      </c>
      <c r="C172" s="91" t="s">
        <v>428</v>
      </c>
      <c r="D172" s="92">
        <v>9100000</v>
      </c>
      <c r="E172" s="92">
        <v>9100000</v>
      </c>
      <c r="F172" s="93">
        <v>0</v>
      </c>
      <c r="G172" s="94"/>
      <c r="H172" s="94"/>
    </row>
    <row r="173" spans="1:8" x14ac:dyDescent="0.2">
      <c r="A173" s="89" t="s">
        <v>393</v>
      </c>
      <c r="B173" s="90" t="s">
        <v>235</v>
      </c>
      <c r="C173" s="91" t="s">
        <v>429</v>
      </c>
      <c r="D173" s="92">
        <v>1200000</v>
      </c>
      <c r="E173" s="92">
        <v>914000</v>
      </c>
      <c r="F173" s="93">
        <v>286000</v>
      </c>
      <c r="G173" s="94"/>
      <c r="H173" s="94"/>
    </row>
    <row r="174" spans="1:8" x14ac:dyDescent="0.2">
      <c r="A174" s="89" t="s">
        <v>412</v>
      </c>
      <c r="B174" s="90" t="s">
        <v>235</v>
      </c>
      <c r="C174" s="91" t="s">
        <v>430</v>
      </c>
      <c r="D174" s="92">
        <v>800000</v>
      </c>
      <c r="E174" s="92">
        <v>200000</v>
      </c>
      <c r="F174" s="93">
        <v>600000</v>
      </c>
      <c r="G174" s="94"/>
      <c r="H174" s="94"/>
    </row>
    <row r="175" spans="1:8" x14ac:dyDescent="0.2">
      <c r="A175" s="89" t="s">
        <v>393</v>
      </c>
      <c r="B175" s="90" t="s">
        <v>235</v>
      </c>
      <c r="C175" s="91" t="s">
        <v>431</v>
      </c>
      <c r="D175" s="92">
        <v>1228500.1499999999</v>
      </c>
      <c r="E175" s="92">
        <v>1228500.1499999999</v>
      </c>
      <c r="F175" s="93">
        <v>0</v>
      </c>
      <c r="G175" s="94"/>
      <c r="H175" s="94"/>
    </row>
    <row r="176" spans="1:8" x14ac:dyDescent="0.2">
      <c r="A176" s="89" t="s">
        <v>393</v>
      </c>
      <c r="B176" s="90" t="s">
        <v>235</v>
      </c>
      <c r="C176" s="91" t="s">
        <v>432</v>
      </c>
      <c r="D176" s="92">
        <v>10000000</v>
      </c>
      <c r="E176" s="92">
        <v>0</v>
      </c>
      <c r="F176" s="93">
        <v>10000000</v>
      </c>
      <c r="G176" s="94"/>
      <c r="H176" s="94"/>
    </row>
    <row r="177" spans="1:8" x14ac:dyDescent="0.2">
      <c r="A177" s="89" t="s">
        <v>393</v>
      </c>
      <c r="B177" s="90" t="s">
        <v>235</v>
      </c>
      <c r="C177" s="91" t="s">
        <v>433</v>
      </c>
      <c r="D177" s="92">
        <v>37994.85</v>
      </c>
      <c r="E177" s="92">
        <v>37994.85</v>
      </c>
      <c r="F177" s="93">
        <v>0</v>
      </c>
      <c r="G177" s="94"/>
      <c r="H177" s="94"/>
    </row>
    <row r="178" spans="1:8" x14ac:dyDescent="0.2">
      <c r="A178" s="89" t="s">
        <v>393</v>
      </c>
      <c r="B178" s="90" t="s">
        <v>235</v>
      </c>
      <c r="C178" s="91" t="s">
        <v>434</v>
      </c>
      <c r="D178" s="92">
        <v>309278.34999999998</v>
      </c>
      <c r="E178" s="92">
        <v>0</v>
      </c>
      <c r="F178" s="93">
        <v>309278.34999999998</v>
      </c>
      <c r="G178" s="94"/>
      <c r="H178" s="94"/>
    </row>
    <row r="179" spans="1:8" x14ac:dyDescent="0.2">
      <c r="A179" s="89" t="s">
        <v>283</v>
      </c>
      <c r="B179" s="90" t="s">
        <v>235</v>
      </c>
      <c r="C179" s="91" t="s">
        <v>435</v>
      </c>
      <c r="D179" s="92">
        <v>16265991</v>
      </c>
      <c r="E179" s="92">
        <v>5393765.9900000002</v>
      </c>
      <c r="F179" s="93">
        <v>10872225.01</v>
      </c>
      <c r="G179" s="94"/>
      <c r="H179" s="94"/>
    </row>
    <row r="180" spans="1:8" ht="38.25" x14ac:dyDescent="0.2">
      <c r="A180" s="89" t="s">
        <v>285</v>
      </c>
      <c r="B180" s="90" t="s">
        <v>235</v>
      </c>
      <c r="C180" s="91" t="s">
        <v>436</v>
      </c>
      <c r="D180" s="92">
        <v>4912329.28</v>
      </c>
      <c r="E180" s="92">
        <v>1481487.18</v>
      </c>
      <c r="F180" s="93">
        <v>3430842.1</v>
      </c>
      <c r="G180" s="94"/>
      <c r="H180" s="94"/>
    </row>
    <row r="181" spans="1:8" x14ac:dyDescent="0.2">
      <c r="A181" s="89" t="s">
        <v>240</v>
      </c>
      <c r="B181" s="90" t="s">
        <v>235</v>
      </c>
      <c r="C181" s="91" t="s">
        <v>437</v>
      </c>
      <c r="D181" s="92">
        <v>681729.2</v>
      </c>
      <c r="E181" s="92">
        <v>460877.71</v>
      </c>
      <c r="F181" s="93">
        <v>220851.49</v>
      </c>
      <c r="G181" s="94"/>
      <c r="H181" s="94"/>
    </row>
    <row r="182" spans="1:8" ht="51" x14ac:dyDescent="0.2">
      <c r="A182" s="89" t="s">
        <v>391</v>
      </c>
      <c r="B182" s="90" t="s">
        <v>235</v>
      </c>
      <c r="C182" s="91" t="s">
        <v>438</v>
      </c>
      <c r="D182" s="92">
        <v>131826440.39</v>
      </c>
      <c r="E182" s="92">
        <v>58646155.170000002</v>
      </c>
      <c r="F182" s="93">
        <v>73180285.219999999</v>
      </c>
      <c r="G182" s="94"/>
      <c r="H182" s="94"/>
    </row>
    <row r="183" spans="1:8" ht="51" x14ac:dyDescent="0.2">
      <c r="A183" s="89" t="s">
        <v>391</v>
      </c>
      <c r="B183" s="90" t="s">
        <v>235</v>
      </c>
      <c r="C183" s="91" t="s">
        <v>439</v>
      </c>
      <c r="D183" s="92">
        <v>192258542</v>
      </c>
      <c r="E183" s="92">
        <v>73121700</v>
      </c>
      <c r="F183" s="93">
        <v>119136842</v>
      </c>
      <c r="G183" s="94"/>
      <c r="H183" s="94"/>
    </row>
    <row r="184" spans="1:8" x14ac:dyDescent="0.2">
      <c r="A184" s="89" t="s">
        <v>393</v>
      </c>
      <c r="B184" s="90" t="s">
        <v>235</v>
      </c>
      <c r="C184" s="91" t="s">
        <v>440</v>
      </c>
      <c r="D184" s="92">
        <v>540585.76</v>
      </c>
      <c r="E184" s="92">
        <v>134141.76999999999</v>
      </c>
      <c r="F184" s="93">
        <v>406443.99</v>
      </c>
      <c r="G184" s="94"/>
      <c r="H184" s="94"/>
    </row>
    <row r="185" spans="1:8" x14ac:dyDescent="0.2">
      <c r="A185" s="89" t="s">
        <v>393</v>
      </c>
      <c r="B185" s="90" t="s">
        <v>235</v>
      </c>
      <c r="C185" s="91" t="s">
        <v>441</v>
      </c>
      <c r="D185" s="92">
        <v>1660675.56</v>
      </c>
      <c r="E185" s="92">
        <v>0</v>
      </c>
      <c r="F185" s="93">
        <v>1660675.56</v>
      </c>
      <c r="G185" s="94"/>
      <c r="H185" s="94"/>
    </row>
    <row r="186" spans="1:8" x14ac:dyDescent="0.2">
      <c r="A186" s="89" t="s">
        <v>393</v>
      </c>
      <c r="B186" s="90" t="s">
        <v>235</v>
      </c>
      <c r="C186" s="91" t="s">
        <v>442</v>
      </c>
      <c r="D186" s="92">
        <v>51702629.600000001</v>
      </c>
      <c r="E186" s="92">
        <v>0</v>
      </c>
      <c r="F186" s="93">
        <v>51702629.600000001</v>
      </c>
      <c r="G186" s="94"/>
      <c r="H186" s="94"/>
    </row>
    <row r="187" spans="1:8" x14ac:dyDescent="0.2">
      <c r="A187" s="89" t="s">
        <v>393</v>
      </c>
      <c r="B187" s="90" t="s">
        <v>235</v>
      </c>
      <c r="C187" s="91" t="s">
        <v>443</v>
      </c>
      <c r="D187" s="92">
        <v>1599050.4</v>
      </c>
      <c r="E187" s="92">
        <v>0</v>
      </c>
      <c r="F187" s="93">
        <v>1599050.4</v>
      </c>
      <c r="G187" s="94"/>
      <c r="H187" s="94"/>
    </row>
    <row r="188" spans="1:8" x14ac:dyDescent="0.2">
      <c r="A188" s="89" t="s">
        <v>393</v>
      </c>
      <c r="B188" s="90" t="s">
        <v>235</v>
      </c>
      <c r="C188" s="91" t="s">
        <v>444</v>
      </c>
      <c r="D188" s="92">
        <v>21879000</v>
      </c>
      <c r="E188" s="92">
        <v>10200000</v>
      </c>
      <c r="F188" s="93">
        <v>11679000</v>
      </c>
      <c r="G188" s="94"/>
      <c r="H188" s="94"/>
    </row>
    <row r="189" spans="1:8" ht="51" x14ac:dyDescent="0.2">
      <c r="A189" s="89" t="s">
        <v>391</v>
      </c>
      <c r="B189" s="90" t="s">
        <v>235</v>
      </c>
      <c r="C189" s="91" t="s">
        <v>445</v>
      </c>
      <c r="D189" s="92">
        <v>77454616.230000004</v>
      </c>
      <c r="E189" s="92">
        <v>33619423.299999997</v>
      </c>
      <c r="F189" s="93">
        <v>43835192.93</v>
      </c>
      <c r="G189" s="94"/>
      <c r="H189" s="94"/>
    </row>
    <row r="190" spans="1:8" ht="51" x14ac:dyDescent="0.2">
      <c r="A190" s="89" t="s">
        <v>391</v>
      </c>
      <c r="B190" s="90" t="s">
        <v>235</v>
      </c>
      <c r="C190" s="91" t="s">
        <v>446</v>
      </c>
      <c r="D190" s="92">
        <v>201856212</v>
      </c>
      <c r="E190" s="92">
        <v>96459767.260000005</v>
      </c>
      <c r="F190" s="93">
        <v>105396444.73999999</v>
      </c>
      <c r="G190" s="94"/>
      <c r="H190" s="94"/>
    </row>
    <row r="191" spans="1:8" x14ac:dyDescent="0.2">
      <c r="A191" s="89" t="s">
        <v>393</v>
      </c>
      <c r="B191" s="90" t="s">
        <v>235</v>
      </c>
      <c r="C191" s="91" t="s">
        <v>447</v>
      </c>
      <c r="D191" s="92">
        <v>6590900</v>
      </c>
      <c r="E191" s="92">
        <v>2800000</v>
      </c>
      <c r="F191" s="93">
        <v>3790900</v>
      </c>
      <c r="G191" s="94"/>
      <c r="H191" s="94"/>
    </row>
    <row r="192" spans="1:8" x14ac:dyDescent="0.2">
      <c r="A192" s="89" t="s">
        <v>393</v>
      </c>
      <c r="B192" s="90" t="s">
        <v>235</v>
      </c>
      <c r="C192" s="91" t="s">
        <v>448</v>
      </c>
      <c r="D192" s="92">
        <v>21681800</v>
      </c>
      <c r="E192" s="92">
        <v>10000000</v>
      </c>
      <c r="F192" s="93">
        <v>11681800</v>
      </c>
      <c r="G192" s="94"/>
      <c r="H192" s="94"/>
    </row>
    <row r="193" spans="1:8" x14ac:dyDescent="0.2">
      <c r="A193" s="89" t="s">
        <v>393</v>
      </c>
      <c r="B193" s="90" t="s">
        <v>235</v>
      </c>
      <c r="C193" s="91" t="s">
        <v>449</v>
      </c>
      <c r="D193" s="92">
        <v>4245312.38</v>
      </c>
      <c r="E193" s="92">
        <v>0</v>
      </c>
      <c r="F193" s="93">
        <v>4245312.38</v>
      </c>
      <c r="G193" s="94"/>
      <c r="H193" s="94"/>
    </row>
    <row r="194" spans="1:8" ht="51" x14ac:dyDescent="0.2">
      <c r="A194" s="89" t="s">
        <v>391</v>
      </c>
      <c r="B194" s="90" t="s">
        <v>235</v>
      </c>
      <c r="C194" s="91" t="s">
        <v>450</v>
      </c>
      <c r="D194" s="92">
        <v>10855355.460000001</v>
      </c>
      <c r="E194" s="92">
        <v>5825968.2999999998</v>
      </c>
      <c r="F194" s="93">
        <v>5029387.16</v>
      </c>
      <c r="G194" s="94"/>
      <c r="H194" s="94"/>
    </row>
    <row r="195" spans="1:8" x14ac:dyDescent="0.2">
      <c r="A195" s="89" t="s">
        <v>451</v>
      </c>
      <c r="B195" s="90" t="s">
        <v>235</v>
      </c>
      <c r="C195" s="91" t="s">
        <v>452</v>
      </c>
      <c r="D195" s="92">
        <v>2914764.77</v>
      </c>
      <c r="E195" s="92">
        <v>794286.58</v>
      </c>
      <c r="F195" s="93">
        <v>2120478.19</v>
      </c>
      <c r="G195" s="94"/>
      <c r="H195" s="94"/>
    </row>
    <row r="196" spans="1:8" x14ac:dyDescent="0.2">
      <c r="A196" s="89" t="s">
        <v>393</v>
      </c>
      <c r="B196" s="90" t="s">
        <v>235</v>
      </c>
      <c r="C196" s="91" t="s">
        <v>453</v>
      </c>
      <c r="D196" s="92">
        <v>277169.18</v>
      </c>
      <c r="E196" s="92">
        <v>92376.27</v>
      </c>
      <c r="F196" s="93">
        <v>184792.91</v>
      </c>
      <c r="G196" s="94"/>
      <c r="H196" s="94"/>
    </row>
    <row r="197" spans="1:8" x14ac:dyDescent="0.2">
      <c r="A197" s="89" t="s">
        <v>393</v>
      </c>
      <c r="B197" s="90" t="s">
        <v>235</v>
      </c>
      <c r="C197" s="91" t="s">
        <v>454</v>
      </c>
      <c r="D197" s="92">
        <v>2698344.2</v>
      </c>
      <c r="E197" s="92">
        <v>0</v>
      </c>
      <c r="F197" s="93">
        <v>2698344.2</v>
      </c>
      <c r="G197" s="94"/>
      <c r="H197" s="94"/>
    </row>
    <row r="198" spans="1:8" x14ac:dyDescent="0.2">
      <c r="A198" s="89" t="s">
        <v>393</v>
      </c>
      <c r="B198" s="90" t="s">
        <v>235</v>
      </c>
      <c r="C198" s="91" t="s">
        <v>455</v>
      </c>
      <c r="D198" s="92">
        <v>830055.37</v>
      </c>
      <c r="E198" s="92">
        <v>0</v>
      </c>
      <c r="F198" s="93">
        <v>830055.37</v>
      </c>
      <c r="G198" s="94"/>
      <c r="H198" s="94"/>
    </row>
    <row r="199" spans="1:8" x14ac:dyDescent="0.2">
      <c r="A199" s="89" t="s">
        <v>283</v>
      </c>
      <c r="B199" s="90" t="s">
        <v>235</v>
      </c>
      <c r="C199" s="91" t="s">
        <v>456</v>
      </c>
      <c r="D199" s="92">
        <v>25427602.199999999</v>
      </c>
      <c r="E199" s="92">
        <v>9569199.8499999996</v>
      </c>
      <c r="F199" s="93">
        <v>15858402.35</v>
      </c>
      <c r="G199" s="94"/>
      <c r="H199" s="94"/>
    </row>
    <row r="200" spans="1:8" ht="25.5" x14ac:dyDescent="0.2">
      <c r="A200" s="89" t="s">
        <v>304</v>
      </c>
      <c r="B200" s="90" t="s">
        <v>235</v>
      </c>
      <c r="C200" s="91" t="s">
        <v>457</v>
      </c>
      <c r="D200" s="92">
        <v>240</v>
      </c>
      <c r="E200" s="92">
        <v>240</v>
      </c>
      <c r="F200" s="93">
        <v>0</v>
      </c>
      <c r="G200" s="94"/>
      <c r="H200" s="94"/>
    </row>
    <row r="201" spans="1:8" ht="38.25" x14ac:dyDescent="0.2">
      <c r="A201" s="89" t="s">
        <v>285</v>
      </c>
      <c r="B201" s="90" t="s">
        <v>235</v>
      </c>
      <c r="C201" s="91" t="s">
        <v>458</v>
      </c>
      <c r="D201" s="92">
        <v>7679135.8600000003</v>
      </c>
      <c r="E201" s="92">
        <v>2478759.38</v>
      </c>
      <c r="F201" s="93">
        <v>5200376.4800000004</v>
      </c>
      <c r="G201" s="94"/>
      <c r="H201" s="94"/>
    </row>
    <row r="202" spans="1:8" x14ac:dyDescent="0.2">
      <c r="A202" s="89" t="s">
        <v>240</v>
      </c>
      <c r="B202" s="90" t="s">
        <v>235</v>
      </c>
      <c r="C202" s="91" t="s">
        <v>459</v>
      </c>
      <c r="D202" s="92">
        <v>1282874.02</v>
      </c>
      <c r="E202" s="92">
        <v>900582.51</v>
      </c>
      <c r="F202" s="93">
        <v>382291.51</v>
      </c>
      <c r="G202" s="94"/>
      <c r="H202" s="94"/>
    </row>
    <row r="203" spans="1:8" x14ac:dyDescent="0.2">
      <c r="A203" s="89" t="s">
        <v>279</v>
      </c>
      <c r="B203" s="90" t="s">
        <v>235</v>
      </c>
      <c r="C203" s="91" t="s">
        <v>460</v>
      </c>
      <c r="D203" s="92">
        <v>543932.25</v>
      </c>
      <c r="E203" s="92">
        <v>285520.34999999998</v>
      </c>
      <c r="F203" s="93">
        <v>258411.9</v>
      </c>
      <c r="G203" s="94"/>
      <c r="H203" s="94"/>
    </row>
    <row r="204" spans="1:8" ht="25.5" x14ac:dyDescent="0.2">
      <c r="A204" s="89" t="s">
        <v>251</v>
      </c>
      <c r="B204" s="90" t="s">
        <v>235</v>
      </c>
      <c r="C204" s="91" t="s">
        <v>461</v>
      </c>
      <c r="D204" s="92">
        <v>2823.93</v>
      </c>
      <c r="E204" s="92">
        <v>492</v>
      </c>
      <c r="F204" s="93">
        <v>2331.9299999999998</v>
      </c>
      <c r="G204" s="94"/>
      <c r="H204" s="94"/>
    </row>
    <row r="205" spans="1:8" x14ac:dyDescent="0.2">
      <c r="A205" s="89" t="s">
        <v>253</v>
      </c>
      <c r="B205" s="90" t="s">
        <v>235</v>
      </c>
      <c r="C205" s="91" t="s">
        <v>462</v>
      </c>
      <c r="D205" s="92">
        <v>6780</v>
      </c>
      <c r="E205" s="92">
        <v>1126</v>
      </c>
      <c r="F205" s="93">
        <v>5654</v>
      </c>
      <c r="G205" s="94"/>
      <c r="H205" s="94"/>
    </row>
    <row r="206" spans="1:8" x14ac:dyDescent="0.2">
      <c r="A206" s="89" t="s">
        <v>240</v>
      </c>
      <c r="B206" s="90" t="s">
        <v>235</v>
      </c>
      <c r="C206" s="91" t="s">
        <v>463</v>
      </c>
      <c r="D206" s="92">
        <v>98048</v>
      </c>
      <c r="E206" s="92">
        <v>20321.689999999999</v>
      </c>
      <c r="F206" s="93">
        <v>77726.31</v>
      </c>
      <c r="G206" s="94"/>
      <c r="H206" s="94"/>
    </row>
    <row r="207" spans="1:8" ht="25.5" x14ac:dyDescent="0.2">
      <c r="A207" s="89" t="s">
        <v>409</v>
      </c>
      <c r="B207" s="90" t="s">
        <v>235</v>
      </c>
      <c r="C207" s="91" t="s">
        <v>464</v>
      </c>
      <c r="D207" s="92">
        <v>10897836</v>
      </c>
      <c r="E207" s="92">
        <v>2927741.3</v>
      </c>
      <c r="F207" s="93">
        <v>7970094.7000000002</v>
      </c>
      <c r="G207" s="94"/>
      <c r="H207" s="94"/>
    </row>
    <row r="208" spans="1:8" ht="25.5" x14ac:dyDescent="0.2">
      <c r="A208" s="89" t="s">
        <v>409</v>
      </c>
      <c r="B208" s="90" t="s">
        <v>235</v>
      </c>
      <c r="C208" s="91" t="s">
        <v>465</v>
      </c>
      <c r="D208" s="92">
        <v>1555000</v>
      </c>
      <c r="E208" s="92">
        <v>12500</v>
      </c>
      <c r="F208" s="93">
        <v>1542500</v>
      </c>
      <c r="G208" s="94"/>
      <c r="H208" s="94"/>
    </row>
    <row r="209" spans="1:8" x14ac:dyDescent="0.2">
      <c r="A209" s="89" t="s">
        <v>393</v>
      </c>
      <c r="B209" s="90" t="s">
        <v>235</v>
      </c>
      <c r="C209" s="91" t="s">
        <v>466</v>
      </c>
      <c r="D209" s="92">
        <v>7535000</v>
      </c>
      <c r="E209" s="92">
        <v>1328590</v>
      </c>
      <c r="F209" s="93">
        <v>6206410</v>
      </c>
      <c r="G209" s="94"/>
      <c r="H209" s="94"/>
    </row>
    <row r="210" spans="1:8" x14ac:dyDescent="0.2">
      <c r="A210" s="89" t="s">
        <v>240</v>
      </c>
      <c r="B210" s="90" t="s">
        <v>235</v>
      </c>
      <c r="C210" s="91" t="s">
        <v>467</v>
      </c>
      <c r="D210" s="92">
        <v>153630</v>
      </c>
      <c r="E210" s="92">
        <v>69404</v>
      </c>
      <c r="F210" s="93">
        <v>84226</v>
      </c>
      <c r="G210" s="94"/>
      <c r="H210" s="94"/>
    </row>
    <row r="211" spans="1:8" x14ac:dyDescent="0.2">
      <c r="A211" s="89" t="s">
        <v>240</v>
      </c>
      <c r="B211" s="90" t="s">
        <v>235</v>
      </c>
      <c r="C211" s="91" t="s">
        <v>468</v>
      </c>
      <c r="D211" s="92">
        <v>4200</v>
      </c>
      <c r="E211" s="92">
        <v>1198.3599999999999</v>
      </c>
      <c r="F211" s="93">
        <v>3001.64</v>
      </c>
      <c r="G211" s="94"/>
      <c r="H211" s="94"/>
    </row>
    <row r="212" spans="1:8" x14ac:dyDescent="0.2">
      <c r="A212" s="89" t="s">
        <v>240</v>
      </c>
      <c r="B212" s="90" t="s">
        <v>235</v>
      </c>
      <c r="C212" s="91" t="s">
        <v>469</v>
      </c>
      <c r="D212" s="92">
        <v>49700</v>
      </c>
      <c r="E212" s="92">
        <v>0</v>
      </c>
      <c r="F212" s="93">
        <v>49700</v>
      </c>
      <c r="G212" s="94"/>
      <c r="H212" s="94"/>
    </row>
    <row r="213" spans="1:8" ht="25.5" x14ac:dyDescent="0.2">
      <c r="A213" s="89" t="s">
        <v>236</v>
      </c>
      <c r="B213" s="90" t="s">
        <v>235</v>
      </c>
      <c r="C213" s="91" t="s">
        <v>470</v>
      </c>
      <c r="D213" s="92">
        <v>5148594.75</v>
      </c>
      <c r="E213" s="92">
        <v>2096613.65</v>
      </c>
      <c r="F213" s="93">
        <v>3051981.1</v>
      </c>
      <c r="G213" s="94"/>
      <c r="H213" s="94"/>
    </row>
    <row r="214" spans="1:8" ht="51" x14ac:dyDescent="0.2">
      <c r="A214" s="89" t="s">
        <v>238</v>
      </c>
      <c r="B214" s="90" t="s">
        <v>235</v>
      </c>
      <c r="C214" s="91" t="s">
        <v>471</v>
      </c>
      <c r="D214" s="92">
        <v>1547495.21</v>
      </c>
      <c r="E214" s="92">
        <v>628430.07999999996</v>
      </c>
      <c r="F214" s="93">
        <v>919065.13</v>
      </c>
      <c r="G214" s="94"/>
      <c r="H214" s="94"/>
    </row>
    <row r="215" spans="1:8" x14ac:dyDescent="0.2">
      <c r="A215" s="89" t="s">
        <v>240</v>
      </c>
      <c r="B215" s="90" t="s">
        <v>235</v>
      </c>
      <c r="C215" s="91" t="s">
        <v>472</v>
      </c>
      <c r="D215" s="92">
        <v>397418</v>
      </c>
      <c r="E215" s="92">
        <v>113197</v>
      </c>
      <c r="F215" s="93">
        <v>284221</v>
      </c>
      <c r="G215" s="94"/>
      <c r="H215" s="94"/>
    </row>
    <row r="216" spans="1:8" ht="25.5" x14ac:dyDescent="0.2">
      <c r="A216" s="89" t="s">
        <v>236</v>
      </c>
      <c r="B216" s="90" t="s">
        <v>235</v>
      </c>
      <c r="C216" s="91" t="s">
        <v>473</v>
      </c>
      <c r="D216" s="92">
        <v>2264600</v>
      </c>
      <c r="E216" s="92">
        <v>847895.75</v>
      </c>
      <c r="F216" s="93">
        <v>1416704.25</v>
      </c>
      <c r="G216" s="94"/>
      <c r="H216" s="94"/>
    </row>
    <row r="217" spans="1:8" ht="38.25" x14ac:dyDescent="0.2">
      <c r="A217" s="89" t="s">
        <v>247</v>
      </c>
      <c r="B217" s="90" t="s">
        <v>235</v>
      </c>
      <c r="C217" s="91" t="s">
        <v>474</v>
      </c>
      <c r="D217" s="92">
        <v>52000</v>
      </c>
      <c r="E217" s="92">
        <v>0</v>
      </c>
      <c r="F217" s="93">
        <v>52000</v>
      </c>
      <c r="G217" s="94"/>
      <c r="H217" s="94"/>
    </row>
    <row r="218" spans="1:8" ht="51" x14ac:dyDescent="0.2">
      <c r="A218" s="89" t="s">
        <v>238</v>
      </c>
      <c r="B218" s="90" t="s">
        <v>235</v>
      </c>
      <c r="C218" s="91" t="s">
        <v>475</v>
      </c>
      <c r="D218" s="92">
        <v>671833.15</v>
      </c>
      <c r="E218" s="92">
        <v>256064.52</v>
      </c>
      <c r="F218" s="93">
        <v>415768.63</v>
      </c>
      <c r="G218" s="94"/>
      <c r="H218" s="94"/>
    </row>
    <row r="219" spans="1:8" ht="25.5" x14ac:dyDescent="0.2">
      <c r="A219" s="89" t="s">
        <v>236</v>
      </c>
      <c r="B219" s="90" t="s">
        <v>235</v>
      </c>
      <c r="C219" s="91" t="s">
        <v>476</v>
      </c>
      <c r="D219" s="92">
        <v>1810800</v>
      </c>
      <c r="E219" s="92">
        <v>611525.31000000006</v>
      </c>
      <c r="F219" s="93">
        <v>1199274.69</v>
      </c>
      <c r="G219" s="94"/>
      <c r="H219" s="94"/>
    </row>
    <row r="220" spans="1:8" ht="51" x14ac:dyDescent="0.2">
      <c r="A220" s="89" t="s">
        <v>238</v>
      </c>
      <c r="B220" s="90" t="s">
        <v>235</v>
      </c>
      <c r="C220" s="91" t="s">
        <v>477</v>
      </c>
      <c r="D220" s="92">
        <v>537389.55000000005</v>
      </c>
      <c r="E220" s="92">
        <v>184680.64</v>
      </c>
      <c r="F220" s="93">
        <v>352708.91</v>
      </c>
      <c r="G220" s="94"/>
      <c r="H220" s="94"/>
    </row>
    <row r="221" spans="1:8" x14ac:dyDescent="0.2">
      <c r="A221" s="89" t="s">
        <v>240</v>
      </c>
      <c r="B221" s="90" t="s">
        <v>235</v>
      </c>
      <c r="C221" s="91" t="s">
        <v>478</v>
      </c>
      <c r="D221" s="92">
        <v>79130.36</v>
      </c>
      <c r="E221" s="92">
        <v>14610.15</v>
      </c>
      <c r="F221" s="93">
        <v>64520.21</v>
      </c>
      <c r="G221" s="94"/>
      <c r="H221" s="94"/>
    </row>
    <row r="222" spans="1:8" x14ac:dyDescent="0.2">
      <c r="A222" s="89" t="s">
        <v>240</v>
      </c>
      <c r="B222" s="90" t="s">
        <v>235</v>
      </c>
      <c r="C222" s="91" t="s">
        <v>479</v>
      </c>
      <c r="D222" s="92">
        <v>85460</v>
      </c>
      <c r="E222" s="92">
        <v>85460</v>
      </c>
      <c r="F222" s="93">
        <v>0</v>
      </c>
      <c r="G222" s="94"/>
      <c r="H222" s="94"/>
    </row>
    <row r="223" spans="1:8" ht="25.5" x14ac:dyDescent="0.2">
      <c r="A223" s="89" t="s">
        <v>236</v>
      </c>
      <c r="B223" s="90" t="s">
        <v>235</v>
      </c>
      <c r="C223" s="91" t="s">
        <v>480</v>
      </c>
      <c r="D223" s="92">
        <v>404937.37</v>
      </c>
      <c r="E223" s="92">
        <v>148374.03</v>
      </c>
      <c r="F223" s="93">
        <v>256563.34</v>
      </c>
      <c r="G223" s="94"/>
      <c r="H223" s="94"/>
    </row>
    <row r="224" spans="1:8" ht="51" x14ac:dyDescent="0.2">
      <c r="A224" s="89" t="s">
        <v>238</v>
      </c>
      <c r="B224" s="90" t="s">
        <v>235</v>
      </c>
      <c r="C224" s="91" t="s">
        <v>481</v>
      </c>
      <c r="D224" s="92">
        <v>122251.87</v>
      </c>
      <c r="E224" s="92">
        <v>44808.97</v>
      </c>
      <c r="F224" s="93">
        <v>77442.899999999994</v>
      </c>
      <c r="G224" s="94"/>
      <c r="H224" s="94"/>
    </row>
    <row r="225" spans="1:8" x14ac:dyDescent="0.2">
      <c r="A225" s="89" t="s">
        <v>240</v>
      </c>
      <c r="B225" s="90" t="s">
        <v>235</v>
      </c>
      <c r="C225" s="91" t="s">
        <v>482</v>
      </c>
      <c r="D225" s="92">
        <v>10000</v>
      </c>
      <c r="E225" s="92">
        <v>10000</v>
      </c>
      <c r="F225" s="93">
        <v>0</v>
      </c>
      <c r="G225" s="94"/>
      <c r="H225" s="94"/>
    </row>
    <row r="226" spans="1:8" ht="25.5" x14ac:dyDescent="0.2">
      <c r="A226" s="89" t="s">
        <v>236</v>
      </c>
      <c r="B226" s="90" t="s">
        <v>235</v>
      </c>
      <c r="C226" s="91" t="s">
        <v>483</v>
      </c>
      <c r="D226" s="92">
        <v>1434217.95</v>
      </c>
      <c r="E226" s="92">
        <v>562522.94999999995</v>
      </c>
      <c r="F226" s="93">
        <v>871695</v>
      </c>
      <c r="G226" s="94"/>
      <c r="H226" s="94"/>
    </row>
    <row r="227" spans="1:8" ht="51" x14ac:dyDescent="0.2">
      <c r="A227" s="89" t="s">
        <v>238</v>
      </c>
      <c r="B227" s="90" t="s">
        <v>235</v>
      </c>
      <c r="C227" s="91" t="s">
        <v>484</v>
      </c>
      <c r="D227" s="92">
        <v>421469.5</v>
      </c>
      <c r="E227" s="92">
        <v>169881.94</v>
      </c>
      <c r="F227" s="93">
        <v>251587.56</v>
      </c>
      <c r="G227" s="94"/>
      <c r="H227" s="94"/>
    </row>
    <row r="228" spans="1:8" ht="51" x14ac:dyDescent="0.2">
      <c r="A228" s="89" t="s">
        <v>485</v>
      </c>
      <c r="B228" s="90" t="s">
        <v>235</v>
      </c>
      <c r="C228" s="91" t="s">
        <v>486</v>
      </c>
      <c r="D228" s="92">
        <v>240000</v>
      </c>
      <c r="E228" s="92">
        <v>54000</v>
      </c>
      <c r="F228" s="93">
        <v>186000</v>
      </c>
      <c r="G228" s="94"/>
      <c r="H228" s="94"/>
    </row>
    <row r="229" spans="1:8" x14ac:dyDescent="0.2">
      <c r="A229" s="89" t="s">
        <v>240</v>
      </c>
      <c r="B229" s="90" t="s">
        <v>235</v>
      </c>
      <c r="C229" s="91" t="s">
        <v>487</v>
      </c>
      <c r="D229" s="92">
        <v>10000</v>
      </c>
      <c r="E229" s="92">
        <v>0</v>
      </c>
      <c r="F229" s="93">
        <v>10000</v>
      </c>
      <c r="G229" s="94"/>
      <c r="H229" s="94"/>
    </row>
    <row r="230" spans="1:8" x14ac:dyDescent="0.2">
      <c r="A230" s="83" t="s">
        <v>488</v>
      </c>
      <c r="B230" s="84" t="s">
        <v>489</v>
      </c>
      <c r="C230" s="85" t="s">
        <v>32</v>
      </c>
      <c r="D230" s="86">
        <v>-82011806.209999993</v>
      </c>
      <c r="E230" s="86">
        <v>-37121951.850000001</v>
      </c>
      <c r="F230" s="87">
        <v>0</v>
      </c>
      <c r="G230" s="88"/>
      <c r="H230" s="88"/>
    </row>
    <row r="231" spans="1:8" ht="9" customHeight="1" x14ac:dyDescent="0.2">
      <c r="A231" s="95"/>
      <c r="B231" s="96"/>
      <c r="C231" s="96"/>
      <c r="D231" s="96"/>
      <c r="E231" s="96"/>
      <c r="F231" s="96"/>
      <c r="G231" s="95"/>
      <c r="H231" s="95"/>
    </row>
    <row r="232" spans="1:8" ht="36.200000000000003" customHeight="1" x14ac:dyDescent="0.2">
      <c r="A232" s="112"/>
      <c r="B232" s="113"/>
      <c r="C232" s="113"/>
      <c r="D232" s="113"/>
      <c r="E232" s="113"/>
      <c r="F232" s="113"/>
      <c r="G232" s="97"/>
      <c r="H232" s="95"/>
    </row>
  </sheetData>
  <mergeCells count="9">
    <mergeCell ref="G4:G5"/>
    <mergeCell ref="A232:F232"/>
    <mergeCell ref="A2:F2"/>
    <mergeCell ref="A4:A5"/>
    <mergeCell ref="B4:B5"/>
    <mergeCell ref="C4:C5"/>
    <mergeCell ref="D4:D5"/>
    <mergeCell ref="E4:E5"/>
    <mergeCell ref="F4:F5"/>
  </mergeCells>
  <pageMargins left="0.98425196850393704" right="0.78740157480314965" top="0.39370078740157483" bottom="0.39370078740157483" header="0.39370078740157483" footer="0.51181102362204722"/>
  <pageSetup paperSize="9" scale="58" fitToHeight="1000" orientation="portrait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topLeftCell="A4" zoomScaleNormal="100" zoomScaleSheetLayoutView="100" workbookViewId="0">
      <selection activeCell="D10" sqref="D10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.7109375" style="1" customWidth="1"/>
    <col min="4" max="4" width="17.42578125" style="1" customWidth="1"/>
    <col min="5" max="5" width="17.85546875" style="1" customWidth="1"/>
    <col min="6" max="6" width="19.140625" style="1" customWidth="1"/>
    <col min="7" max="7" width="20.7109375" style="1" customWidth="1"/>
    <col min="8" max="8" width="16.85546875" style="1" customWidth="1"/>
    <col min="9" max="16384" width="9.140625" style="1"/>
  </cols>
  <sheetData>
    <row r="1" spans="1:7" ht="15" customHeight="1" x14ac:dyDescent="0.25">
      <c r="A1" s="6"/>
      <c r="B1" s="6"/>
      <c r="C1" s="6"/>
      <c r="D1" s="6"/>
      <c r="E1" s="6"/>
      <c r="F1" s="3" t="s">
        <v>490</v>
      </c>
      <c r="G1" s="2"/>
    </row>
    <row r="2" spans="1:7" ht="15" customHeight="1" x14ac:dyDescent="0.25">
      <c r="A2" s="124" t="s">
        <v>491</v>
      </c>
      <c r="B2" s="125"/>
      <c r="C2" s="125"/>
      <c r="D2" s="125"/>
      <c r="E2" s="125"/>
      <c r="F2" s="125"/>
      <c r="G2" s="2"/>
    </row>
    <row r="3" spans="1:7" ht="9" customHeight="1" x14ac:dyDescent="0.25">
      <c r="A3" s="26"/>
      <c r="B3" s="26"/>
      <c r="C3" s="26"/>
      <c r="D3" s="5"/>
      <c r="E3" s="5"/>
      <c r="F3" s="3"/>
      <c r="G3" s="4"/>
    </row>
    <row r="4" spans="1:7" ht="27" customHeight="1" x14ac:dyDescent="0.25">
      <c r="A4" s="126" t="s">
        <v>24</v>
      </c>
      <c r="B4" s="128" t="s">
        <v>25</v>
      </c>
      <c r="C4" s="128" t="s">
        <v>492</v>
      </c>
      <c r="D4" s="130" t="s">
        <v>27</v>
      </c>
      <c r="E4" s="130" t="s">
        <v>28</v>
      </c>
      <c r="F4" s="130" t="s">
        <v>29</v>
      </c>
      <c r="G4" s="5"/>
    </row>
    <row r="5" spans="1:7" ht="21" customHeight="1" x14ac:dyDescent="0.25">
      <c r="A5" s="127"/>
      <c r="B5" s="129"/>
      <c r="C5" s="129"/>
      <c r="D5" s="131"/>
      <c r="E5" s="131"/>
      <c r="F5" s="131"/>
      <c r="G5" s="8"/>
    </row>
    <row r="6" spans="1:7" ht="15.75" customHeight="1" x14ac:dyDescent="0.25">
      <c r="A6" s="7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0"/>
    </row>
    <row r="7" spans="1:7" x14ac:dyDescent="0.25">
      <c r="A7" s="11" t="s">
        <v>493</v>
      </c>
      <c r="B7" s="12" t="s">
        <v>494</v>
      </c>
      <c r="C7" s="13" t="s">
        <v>32</v>
      </c>
      <c r="D7" s="14">
        <v>82011806.209999993</v>
      </c>
      <c r="E7" s="14">
        <f>E10</f>
        <v>37121951.849999964</v>
      </c>
      <c r="F7" s="15">
        <f>D7-E7</f>
        <v>44889854.360000029</v>
      </c>
      <c r="G7" s="16"/>
    </row>
    <row r="8" spans="1:7" x14ac:dyDescent="0.25">
      <c r="A8" s="11" t="s">
        <v>499</v>
      </c>
      <c r="B8" s="12">
        <v>520</v>
      </c>
      <c r="C8" s="13" t="s">
        <v>32</v>
      </c>
      <c r="D8" s="14">
        <f>D10+D11</f>
        <v>82011806.209999993</v>
      </c>
      <c r="E8" s="14">
        <f>E10</f>
        <v>37121951.849999964</v>
      </c>
      <c r="F8" s="15">
        <f>D8-E8</f>
        <v>44889854.360000029</v>
      </c>
      <c r="G8" s="16"/>
    </row>
    <row r="9" spans="1:7" x14ac:dyDescent="0.25">
      <c r="A9" s="11" t="s">
        <v>500</v>
      </c>
      <c r="B9" s="12"/>
      <c r="C9" s="13"/>
      <c r="D9" s="14"/>
      <c r="E9" s="14"/>
      <c r="F9" s="15"/>
      <c r="G9" s="16"/>
    </row>
    <row r="10" spans="1:7" ht="24" x14ac:dyDescent="0.25">
      <c r="A10" s="11" t="s">
        <v>502</v>
      </c>
      <c r="B10" s="12">
        <v>500</v>
      </c>
      <c r="C10" s="13" t="s">
        <v>503</v>
      </c>
      <c r="D10" s="14">
        <f>D18</f>
        <v>93459806.209999993</v>
      </c>
      <c r="E10" s="14">
        <f>E18</f>
        <v>37121951.849999964</v>
      </c>
      <c r="F10" s="15">
        <f>D10-E10</f>
        <v>56337854.360000029</v>
      </c>
      <c r="G10" s="16"/>
    </row>
    <row r="11" spans="1:7" x14ac:dyDescent="0.25">
      <c r="A11" s="11" t="s">
        <v>504</v>
      </c>
      <c r="B11" s="12">
        <v>500</v>
      </c>
      <c r="C11" s="13" t="s">
        <v>505</v>
      </c>
      <c r="D11" s="14">
        <v>-11448000</v>
      </c>
      <c r="E11" s="14" t="s">
        <v>501</v>
      </c>
      <c r="F11" s="15">
        <v>-11448000</v>
      </c>
      <c r="G11" s="16"/>
    </row>
    <row r="12" spans="1:7" ht="24" x14ac:dyDescent="0.25">
      <c r="A12" s="11" t="s">
        <v>506</v>
      </c>
      <c r="B12" s="12">
        <v>520</v>
      </c>
      <c r="C12" s="13" t="s">
        <v>507</v>
      </c>
      <c r="D12" s="14">
        <v>-11448000</v>
      </c>
      <c r="E12" s="14" t="s">
        <v>501</v>
      </c>
      <c r="F12" s="15">
        <v>-11448000</v>
      </c>
      <c r="G12" s="16"/>
    </row>
    <row r="13" spans="1:7" ht="24" x14ac:dyDescent="0.25">
      <c r="A13" s="11" t="s">
        <v>508</v>
      </c>
      <c r="B13" s="12">
        <v>520</v>
      </c>
      <c r="C13" s="13" t="s">
        <v>509</v>
      </c>
      <c r="D13" s="14">
        <v>-11448000</v>
      </c>
      <c r="E13" s="14" t="s">
        <v>501</v>
      </c>
      <c r="F13" s="15">
        <v>-11448000</v>
      </c>
      <c r="G13" s="16"/>
    </row>
    <row r="14" spans="1:7" ht="36" x14ac:dyDescent="0.25">
      <c r="A14" s="11" t="s">
        <v>510</v>
      </c>
      <c r="B14" s="12">
        <v>520</v>
      </c>
      <c r="C14" s="13" t="s">
        <v>511</v>
      </c>
      <c r="D14" s="14">
        <v>-11448000</v>
      </c>
      <c r="E14" s="14" t="s">
        <v>501</v>
      </c>
      <c r="F14" s="15">
        <v>-11448000</v>
      </c>
      <c r="G14" s="16"/>
    </row>
    <row r="15" spans="1:7" ht="36" x14ac:dyDescent="0.25">
      <c r="A15" s="11" t="s">
        <v>512</v>
      </c>
      <c r="B15" s="12">
        <v>520</v>
      </c>
      <c r="C15" s="13" t="s">
        <v>513</v>
      </c>
      <c r="D15" s="14">
        <v>-11448000</v>
      </c>
      <c r="E15" s="14" t="s">
        <v>501</v>
      </c>
      <c r="F15" s="15">
        <v>-11448000</v>
      </c>
      <c r="G15" s="16"/>
    </row>
    <row r="16" spans="1:7" x14ac:dyDescent="0.25">
      <c r="A16" s="11" t="s">
        <v>514</v>
      </c>
      <c r="B16" s="12">
        <v>620</v>
      </c>
      <c r="C16" s="13" t="s">
        <v>32</v>
      </c>
      <c r="D16" s="14" t="s">
        <v>501</v>
      </c>
      <c r="E16" s="14" t="s">
        <v>501</v>
      </c>
      <c r="F16" s="15" t="s">
        <v>501</v>
      </c>
      <c r="G16" s="16"/>
    </row>
    <row r="17" spans="1:8" x14ac:dyDescent="0.25">
      <c r="A17" s="11" t="s">
        <v>500</v>
      </c>
      <c r="B17" s="12"/>
      <c r="C17" s="13"/>
      <c r="D17" s="14"/>
      <c r="E17" s="14"/>
      <c r="F17" s="15"/>
      <c r="G17" s="16"/>
    </row>
    <row r="18" spans="1:8" x14ac:dyDescent="0.25">
      <c r="A18" s="11" t="s">
        <v>515</v>
      </c>
      <c r="B18" s="12">
        <v>700</v>
      </c>
      <c r="C18" s="13" t="s">
        <v>516</v>
      </c>
      <c r="D18" s="14">
        <f>D7-D15</f>
        <v>93459806.209999993</v>
      </c>
      <c r="E18" s="14">
        <f>E19+E24</f>
        <v>37121951.849999964</v>
      </c>
      <c r="F18" s="15" t="s">
        <v>501</v>
      </c>
      <c r="G18" s="16"/>
    </row>
    <row r="19" spans="1:8" x14ac:dyDescent="0.25">
      <c r="A19" s="11" t="s">
        <v>495</v>
      </c>
      <c r="B19" s="12">
        <v>710</v>
      </c>
      <c r="C19" s="13"/>
      <c r="D19" s="14" t="s">
        <v>501</v>
      </c>
      <c r="E19" s="14">
        <f>E20</f>
        <v>-532175991.69</v>
      </c>
      <c r="F19" s="28" t="s">
        <v>517</v>
      </c>
      <c r="G19" s="16"/>
    </row>
    <row r="20" spans="1:8" x14ac:dyDescent="0.25">
      <c r="A20" s="11" t="s">
        <v>518</v>
      </c>
      <c r="B20" s="12">
        <v>710</v>
      </c>
      <c r="C20" s="13" t="s">
        <v>519</v>
      </c>
      <c r="D20" s="14">
        <v>-2058561385.3499999</v>
      </c>
      <c r="E20" s="14">
        <v>-532175991.69</v>
      </c>
      <c r="F20" s="28" t="s">
        <v>517</v>
      </c>
      <c r="G20" s="16"/>
    </row>
    <row r="21" spans="1:8" x14ac:dyDescent="0.25">
      <c r="A21" s="11" t="s">
        <v>520</v>
      </c>
      <c r="B21" s="12">
        <v>710</v>
      </c>
      <c r="C21" s="13" t="s">
        <v>521</v>
      </c>
      <c r="D21" s="14">
        <v>-2058561385.3499999</v>
      </c>
      <c r="E21" s="14">
        <v>-532175991.69</v>
      </c>
      <c r="F21" s="28" t="s">
        <v>517</v>
      </c>
      <c r="G21" s="16"/>
    </row>
    <row r="22" spans="1:8" x14ac:dyDescent="0.25">
      <c r="A22" s="11" t="s">
        <v>522</v>
      </c>
      <c r="B22" s="12">
        <v>710</v>
      </c>
      <c r="C22" s="13" t="s">
        <v>523</v>
      </c>
      <c r="D22" s="14">
        <f t="shared" ref="D22:E23" si="0">D21</f>
        <v>-2058561385.3499999</v>
      </c>
      <c r="E22" s="14">
        <f>E21</f>
        <v>-532175991.69</v>
      </c>
      <c r="F22" s="28" t="s">
        <v>517</v>
      </c>
      <c r="G22" s="16"/>
    </row>
    <row r="23" spans="1:8" ht="24" x14ac:dyDescent="0.25">
      <c r="A23" s="11" t="s">
        <v>524</v>
      </c>
      <c r="B23" s="12">
        <v>710</v>
      </c>
      <c r="C23" s="13" t="s">
        <v>525</v>
      </c>
      <c r="D23" s="14">
        <f t="shared" si="0"/>
        <v>-2058561385.3499999</v>
      </c>
      <c r="E23" s="14">
        <f t="shared" si="0"/>
        <v>-532175991.69</v>
      </c>
      <c r="F23" s="28" t="s">
        <v>517</v>
      </c>
      <c r="G23" s="16"/>
    </row>
    <row r="24" spans="1:8" x14ac:dyDescent="0.25">
      <c r="A24" s="11" t="s">
        <v>496</v>
      </c>
      <c r="B24" s="12">
        <v>720</v>
      </c>
      <c r="C24" s="13"/>
      <c r="D24" s="14" t="s">
        <v>501</v>
      </c>
      <c r="E24" s="14">
        <f>E25</f>
        <v>569297943.53999996</v>
      </c>
      <c r="F24" s="28" t="s">
        <v>517</v>
      </c>
      <c r="G24" s="16"/>
    </row>
    <row r="25" spans="1:8" x14ac:dyDescent="0.25">
      <c r="A25" s="11" t="s">
        <v>526</v>
      </c>
      <c r="B25" s="12">
        <v>720</v>
      </c>
      <c r="C25" s="13" t="s">
        <v>527</v>
      </c>
      <c r="D25" s="14">
        <v>2140573191.5599999</v>
      </c>
      <c r="E25" s="14">
        <v>569297943.53999996</v>
      </c>
      <c r="F25" s="28" t="s">
        <v>517</v>
      </c>
      <c r="G25" s="16"/>
    </row>
    <row r="26" spans="1:8" x14ac:dyDescent="0.25">
      <c r="A26" s="11" t="s">
        <v>528</v>
      </c>
      <c r="B26" s="12">
        <v>720</v>
      </c>
      <c r="C26" s="13" t="s">
        <v>529</v>
      </c>
      <c r="D26" s="14">
        <v>2140573191.5599999</v>
      </c>
      <c r="E26" s="14">
        <v>569297943.53999996</v>
      </c>
      <c r="F26" s="28" t="s">
        <v>517</v>
      </c>
      <c r="G26" s="16"/>
    </row>
    <row r="27" spans="1:8" x14ac:dyDescent="0.25">
      <c r="A27" s="11" t="s">
        <v>530</v>
      </c>
      <c r="B27" s="12">
        <v>720</v>
      </c>
      <c r="C27" s="13" t="s">
        <v>531</v>
      </c>
      <c r="D27" s="14">
        <f>D26</f>
        <v>2140573191.5599999</v>
      </c>
      <c r="E27" s="14">
        <f t="shared" ref="D27:E28" si="1">E26</f>
        <v>569297943.53999996</v>
      </c>
      <c r="F27" s="28" t="s">
        <v>517</v>
      </c>
      <c r="G27" s="16"/>
      <c r="H27" s="27"/>
    </row>
    <row r="28" spans="1:8" ht="24" x14ac:dyDescent="0.25">
      <c r="A28" s="17" t="s">
        <v>532</v>
      </c>
      <c r="B28" s="18">
        <v>720</v>
      </c>
      <c r="C28" s="19" t="s">
        <v>533</v>
      </c>
      <c r="D28" s="20">
        <f t="shared" si="1"/>
        <v>2140573191.5599999</v>
      </c>
      <c r="E28" s="20">
        <f t="shared" si="1"/>
        <v>569297943.53999996</v>
      </c>
      <c r="F28" s="29" t="s">
        <v>517</v>
      </c>
      <c r="G28" s="22"/>
      <c r="H28" s="27"/>
    </row>
    <row r="29" spans="1:8" hidden="1" x14ac:dyDescent="0.25">
      <c r="A29" s="11"/>
      <c r="B29" s="12"/>
      <c r="C29" s="13"/>
      <c r="D29" s="14"/>
      <c r="E29" s="14"/>
      <c r="F29" s="15">
        <v>0</v>
      </c>
      <c r="G29" s="16"/>
      <c r="H29" s="27"/>
    </row>
    <row r="30" spans="1:8" hidden="1" x14ac:dyDescent="0.25">
      <c r="A30" s="17"/>
      <c r="B30" s="18"/>
      <c r="C30" s="19"/>
      <c r="D30" s="20"/>
      <c r="E30" s="20"/>
      <c r="F30" s="21">
        <v>0</v>
      </c>
      <c r="G30" s="22"/>
      <c r="H30" s="27"/>
    </row>
    <row r="31" spans="1:8" ht="12" customHeight="1" x14ac:dyDescent="0.25">
      <c r="A31" s="23"/>
      <c r="B31" s="24"/>
      <c r="C31" s="24"/>
      <c r="D31" s="24"/>
      <c r="E31" s="24"/>
      <c r="F31" s="24"/>
      <c r="G31" s="23"/>
    </row>
    <row r="32" spans="1:8" ht="36.200000000000003" customHeight="1" x14ac:dyDescent="0.25">
      <c r="A32" s="122" t="s">
        <v>497</v>
      </c>
      <c r="B32" s="123"/>
      <c r="C32" s="123"/>
      <c r="D32" s="123"/>
      <c r="E32" s="123"/>
      <c r="F32" s="123"/>
      <c r="G32" s="25"/>
    </row>
  </sheetData>
  <mergeCells count="8">
    <mergeCell ref="A32:F32"/>
    <mergeCell ref="A2:F2"/>
    <mergeCell ref="A4:A5"/>
    <mergeCell ref="B4:B5"/>
    <mergeCell ref="C4:C5"/>
    <mergeCell ref="D4:D5"/>
    <mergeCell ref="E4:E5"/>
    <mergeCell ref="F4:F5"/>
  </mergeCells>
  <pageMargins left="0.98425196850393704" right="0.78740157480314965" top="0.39370078740157483" bottom="0.39370078740157483" header="0.39370078740157483" footer="0.51181102362204722"/>
  <pageSetup paperSize="9" scale="61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055E47D-A94D-4EAD-8C99-CC6020A719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1. Доходы бюджета</vt:lpstr>
      <vt:lpstr>2. Расходы бюджета</vt:lpstr>
      <vt:lpstr>3. Источники финансирования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Климова Елена Альфеевна</dc:creator>
  <cp:lastModifiedBy>User</cp:lastModifiedBy>
  <cp:lastPrinted>2022-06-08T03:20:45Z</cp:lastPrinted>
  <dcterms:created xsi:type="dcterms:W3CDTF">2022-06-01T05:25:26Z</dcterms:created>
  <dcterms:modified xsi:type="dcterms:W3CDTF">2022-06-08T03:20:56Z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бюджета(2).xlsx</vt:lpwstr>
  </property>
  <property fmtid="{D5CDD505-2E9C-101B-9397-08002B2CF9AE}" pid="4" name="Версия клиента">
    <vt:lpwstr>21.2.24.4072 (.NET 4.7.2)</vt:lpwstr>
  </property>
  <property fmtid="{D5CDD505-2E9C-101B-9397-08002B2CF9AE}" pid="5" name="Версия базы">
    <vt:lpwstr>21.2.2622.44583980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bks_2022</vt:lpwstr>
  </property>
  <property fmtid="{D5CDD505-2E9C-101B-9397-08002B2CF9AE}" pid="9" name="Пользователь">
    <vt:lpwstr>kea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